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aniok\Lime Micro\Lime PCBs\LimeSDR-XTRX\LimeSDR-XTRX_1v1\FINAL_VERSION_DFM\"/>
    </mc:Choice>
  </mc:AlternateContent>
  <bookViews>
    <workbookView xWindow="0" yWindow="0" windowWidth="28800" windowHeight="14235"/>
  </bookViews>
  <sheets>
    <sheet name="Comparison" sheetId="1" r:id="rId1"/>
    <sheet name="LimeSDR-XTRX_1v1r0" sheetId="3" r:id="rId2"/>
    <sheet name="LimeSDR-XTRX_1v0r1" sheetId="2" r:id="rId3"/>
  </sheets>
  <definedNames>
    <definedName name="_xlnm._FilterDatabase" localSheetId="0" hidden="1">Comparison!$P$4:$S$4</definedName>
    <definedName name="_xlnm.Print_Area" localSheetId="2">'LimeSDR-XTRX_1v0r1'!$A$1:$L$83</definedName>
    <definedName name="_xlnm.Print_Area" localSheetId="1">'LimeSDR-XTRX_1v1r0'!$A$1:$L$82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2" i="3" l="1"/>
  <c r="A82" i="3"/>
  <c r="M81" i="3"/>
  <c r="A81" i="3"/>
  <c r="M80" i="3"/>
  <c r="A80" i="3"/>
  <c r="M79" i="3"/>
  <c r="A79" i="3"/>
  <c r="M78" i="3"/>
  <c r="A78" i="3"/>
  <c r="M77" i="3"/>
  <c r="A77" i="3"/>
  <c r="M76" i="3"/>
  <c r="A76" i="3"/>
  <c r="M75" i="3"/>
  <c r="A75" i="3"/>
  <c r="M74" i="3"/>
  <c r="A74" i="3"/>
  <c r="M73" i="3"/>
  <c r="A73" i="3"/>
  <c r="M72" i="3"/>
  <c r="A72" i="3"/>
  <c r="M71" i="3"/>
  <c r="A71" i="3"/>
  <c r="M70" i="3"/>
  <c r="A70" i="3"/>
  <c r="M69" i="3"/>
  <c r="A69" i="3"/>
  <c r="M68" i="3"/>
  <c r="A68" i="3"/>
  <c r="M67" i="3"/>
  <c r="A67" i="3"/>
  <c r="M66" i="3"/>
  <c r="A66" i="3"/>
  <c r="M65" i="3"/>
  <c r="A65" i="3"/>
  <c r="M64" i="3"/>
  <c r="A64" i="3"/>
  <c r="M63" i="3"/>
  <c r="A63" i="3"/>
  <c r="M62" i="3"/>
  <c r="A62" i="3"/>
  <c r="M61" i="3"/>
  <c r="A61" i="3"/>
  <c r="M60" i="3"/>
  <c r="A60" i="3"/>
  <c r="M59" i="3"/>
  <c r="A59" i="3"/>
  <c r="M58" i="3"/>
  <c r="A58" i="3"/>
  <c r="M57" i="3"/>
  <c r="A57" i="3"/>
  <c r="M56" i="3"/>
  <c r="A56" i="3"/>
  <c r="M55" i="3"/>
  <c r="A55" i="3"/>
  <c r="M54" i="3"/>
  <c r="A54" i="3"/>
  <c r="M53" i="3"/>
  <c r="A53" i="3"/>
  <c r="M52" i="3"/>
  <c r="A52" i="3"/>
  <c r="M51" i="3"/>
  <c r="A51" i="3"/>
  <c r="M50" i="3"/>
  <c r="A50" i="3"/>
  <c r="M49" i="3"/>
  <c r="A49" i="3"/>
  <c r="M48" i="3"/>
  <c r="A48" i="3"/>
  <c r="M47" i="3"/>
  <c r="A47" i="3"/>
  <c r="M46" i="3"/>
  <c r="A46" i="3"/>
  <c r="M45" i="3"/>
  <c r="A45" i="3"/>
  <c r="M44" i="3"/>
  <c r="A44" i="3"/>
  <c r="M43" i="3"/>
  <c r="A43" i="3"/>
  <c r="M42" i="3"/>
  <c r="A42" i="3"/>
  <c r="M41" i="3"/>
  <c r="A41" i="3"/>
  <c r="M40" i="3"/>
  <c r="A40" i="3"/>
  <c r="M39" i="3"/>
  <c r="A39" i="3"/>
  <c r="M38" i="3"/>
  <c r="A38" i="3"/>
  <c r="M37" i="3"/>
  <c r="A37" i="3"/>
  <c r="M36" i="3"/>
  <c r="A36" i="3"/>
  <c r="M35" i="3"/>
  <c r="A35" i="3"/>
  <c r="M34" i="3"/>
  <c r="A34" i="3"/>
  <c r="M33" i="3"/>
  <c r="A33" i="3"/>
  <c r="M32" i="3"/>
  <c r="A32" i="3"/>
  <c r="M31" i="3"/>
  <c r="A31" i="3"/>
  <c r="M30" i="3"/>
  <c r="A30" i="3"/>
  <c r="M29" i="3"/>
  <c r="A29" i="3"/>
  <c r="M28" i="3"/>
  <c r="A28" i="3"/>
  <c r="M27" i="3"/>
  <c r="A27" i="3"/>
  <c r="M26" i="3"/>
  <c r="A26" i="3"/>
  <c r="M25" i="3"/>
  <c r="A25" i="3"/>
  <c r="M24" i="3"/>
  <c r="A24" i="3"/>
  <c r="M23" i="3"/>
  <c r="A23" i="3"/>
  <c r="M22" i="3"/>
  <c r="A22" i="3"/>
  <c r="M21" i="3"/>
  <c r="A21" i="3"/>
  <c r="M20" i="3"/>
  <c r="A20" i="3"/>
  <c r="M19" i="3"/>
  <c r="A19" i="3"/>
  <c r="M18" i="3"/>
  <c r="A18" i="3"/>
  <c r="M17" i="3"/>
  <c r="A17" i="3"/>
  <c r="M16" i="3"/>
  <c r="A16" i="3"/>
  <c r="M15" i="3"/>
  <c r="A15" i="3"/>
  <c r="M14" i="3"/>
  <c r="A14" i="3"/>
  <c r="M13" i="3"/>
  <c r="A13" i="3"/>
  <c r="M12" i="3"/>
  <c r="A12" i="3"/>
  <c r="M11" i="3"/>
  <c r="A11" i="3"/>
  <c r="M10" i="3"/>
  <c r="A10" i="3"/>
  <c r="M9" i="3"/>
  <c r="A9" i="3"/>
  <c r="M8" i="3"/>
  <c r="A8" i="3"/>
  <c r="M7" i="3"/>
  <c r="A7" i="3"/>
  <c r="M6" i="3"/>
  <c r="A6" i="3"/>
  <c r="M5" i="3"/>
  <c r="A5" i="3"/>
  <c r="M4" i="3"/>
  <c r="A4" i="3"/>
  <c r="M3" i="3"/>
  <c r="A3" i="3"/>
  <c r="M2" i="3"/>
  <c r="A2" i="3"/>
  <c r="M83" i="2"/>
  <c r="A83" i="2"/>
  <c r="M82" i="2"/>
  <c r="A82" i="2"/>
  <c r="M81" i="2"/>
  <c r="A81" i="2"/>
  <c r="M80" i="2"/>
  <c r="A80" i="2"/>
  <c r="M79" i="2"/>
  <c r="A79" i="2"/>
  <c r="M78" i="2"/>
  <c r="A78" i="2"/>
  <c r="M77" i="2"/>
  <c r="A77" i="2"/>
  <c r="M76" i="2"/>
  <c r="A76" i="2"/>
  <c r="M75" i="2"/>
  <c r="A75" i="2"/>
  <c r="M74" i="2"/>
  <c r="A74" i="2"/>
  <c r="M73" i="2"/>
  <c r="A73" i="2"/>
  <c r="M72" i="2"/>
  <c r="A72" i="2"/>
  <c r="M71" i="2"/>
  <c r="A71" i="2"/>
  <c r="M70" i="2"/>
  <c r="A70" i="2"/>
  <c r="M69" i="2"/>
  <c r="A69" i="2"/>
  <c r="M68" i="2"/>
  <c r="A68" i="2"/>
  <c r="M67" i="2"/>
  <c r="A67" i="2"/>
  <c r="M66" i="2"/>
  <c r="A66" i="2"/>
  <c r="M65" i="2"/>
  <c r="A65" i="2"/>
  <c r="M64" i="2"/>
  <c r="A64" i="2"/>
  <c r="M63" i="2"/>
  <c r="A63" i="2"/>
  <c r="M62" i="2"/>
  <c r="A62" i="2"/>
  <c r="M61" i="2"/>
  <c r="A61" i="2"/>
  <c r="M60" i="2"/>
  <c r="A60" i="2"/>
  <c r="M59" i="2"/>
  <c r="A59" i="2"/>
  <c r="M58" i="2"/>
  <c r="A58" i="2"/>
  <c r="M57" i="2"/>
  <c r="A57" i="2"/>
  <c r="M56" i="2"/>
  <c r="A56" i="2"/>
  <c r="M55" i="2"/>
  <c r="A55" i="2"/>
  <c r="M54" i="2"/>
  <c r="A54" i="2"/>
  <c r="M53" i="2"/>
  <c r="A53" i="2"/>
  <c r="M52" i="2"/>
  <c r="A52" i="2"/>
  <c r="M51" i="2"/>
  <c r="A51" i="2"/>
  <c r="M50" i="2"/>
  <c r="A50" i="2"/>
  <c r="M49" i="2"/>
  <c r="A49" i="2"/>
  <c r="M48" i="2"/>
  <c r="A48" i="2"/>
  <c r="M47" i="2"/>
  <c r="A47" i="2"/>
  <c r="M46" i="2"/>
  <c r="A46" i="2"/>
  <c r="M45" i="2"/>
  <c r="A45" i="2"/>
  <c r="M44" i="2"/>
  <c r="A44" i="2"/>
  <c r="M43" i="2"/>
  <c r="A43" i="2"/>
  <c r="M42" i="2"/>
  <c r="A42" i="2"/>
  <c r="M41" i="2"/>
  <c r="A41" i="2"/>
  <c r="M40" i="2"/>
  <c r="A40" i="2"/>
  <c r="M39" i="2"/>
  <c r="A39" i="2"/>
  <c r="M38" i="2"/>
  <c r="A38" i="2"/>
  <c r="M37" i="2"/>
  <c r="A37" i="2"/>
  <c r="M36" i="2"/>
  <c r="A36" i="2"/>
  <c r="M35" i="2"/>
  <c r="A35" i="2"/>
  <c r="M34" i="2"/>
  <c r="A34" i="2"/>
  <c r="M33" i="2"/>
  <c r="A33" i="2"/>
  <c r="M32" i="2"/>
  <c r="A32" i="2"/>
  <c r="M31" i="2"/>
  <c r="A31" i="2"/>
  <c r="M30" i="2"/>
  <c r="A30" i="2"/>
  <c r="M29" i="2"/>
  <c r="A29" i="2"/>
  <c r="M28" i="2"/>
  <c r="A28" i="2"/>
  <c r="M27" i="2"/>
  <c r="A27" i="2"/>
  <c r="M26" i="2"/>
  <c r="A26" i="2"/>
  <c r="M25" i="2"/>
  <c r="A25" i="2"/>
  <c r="M24" i="2"/>
  <c r="A24" i="2"/>
  <c r="M23" i="2"/>
  <c r="A23" i="2"/>
  <c r="M22" i="2"/>
  <c r="A22" i="2"/>
  <c r="M21" i="2"/>
  <c r="A21" i="2"/>
  <c r="M20" i="2"/>
  <c r="A20" i="2"/>
  <c r="M19" i="2"/>
  <c r="A19" i="2"/>
  <c r="M18" i="2"/>
  <c r="A18" i="2"/>
  <c r="M17" i="2"/>
  <c r="A17" i="2"/>
  <c r="M16" i="2"/>
  <c r="A16" i="2"/>
  <c r="M15" i="2"/>
  <c r="A15" i="2"/>
  <c r="M14" i="2"/>
  <c r="A14" i="2"/>
  <c r="M13" i="2"/>
  <c r="A13" i="2"/>
  <c r="M12" i="2"/>
  <c r="A12" i="2"/>
  <c r="M11" i="2"/>
  <c r="A11" i="2"/>
  <c r="M10" i="2"/>
  <c r="A10" i="2"/>
  <c r="M9" i="2"/>
  <c r="A9" i="2"/>
  <c r="M8" i="2"/>
  <c r="A8" i="2"/>
  <c r="M7" i="2"/>
  <c r="A7" i="2"/>
  <c r="M6" i="2"/>
  <c r="A6" i="2"/>
  <c r="M5" i="2"/>
  <c r="A5" i="2"/>
  <c r="M4" i="2"/>
  <c r="A4" i="2"/>
  <c r="M3" i="2"/>
  <c r="A3" i="2"/>
  <c r="M2" i="2"/>
  <c r="A2" i="2"/>
  <c r="P127" i="1" l="1"/>
  <c r="Q127" i="1"/>
  <c r="R127" i="1"/>
  <c r="S127" i="1"/>
  <c r="P128" i="1"/>
  <c r="Q128" i="1"/>
  <c r="R128" i="1"/>
  <c r="S128" i="1"/>
  <c r="P129" i="1"/>
  <c r="Q129" i="1"/>
  <c r="R129" i="1"/>
  <c r="S129" i="1"/>
  <c r="P130" i="1"/>
  <c r="Q130" i="1"/>
  <c r="R130" i="1"/>
  <c r="S130" i="1"/>
  <c r="P131" i="1"/>
  <c r="Q131" i="1"/>
  <c r="R131" i="1"/>
  <c r="S131" i="1"/>
  <c r="P132" i="1"/>
  <c r="Q132" i="1"/>
  <c r="R132" i="1"/>
  <c r="S132" i="1"/>
  <c r="P133" i="1"/>
  <c r="Q133" i="1"/>
  <c r="R133" i="1"/>
  <c r="S133" i="1"/>
  <c r="P134" i="1"/>
  <c r="Q134" i="1"/>
  <c r="R134" i="1"/>
  <c r="S134" i="1"/>
  <c r="P135" i="1"/>
  <c r="Q135" i="1"/>
  <c r="R135" i="1"/>
  <c r="S135" i="1"/>
  <c r="P136" i="1"/>
  <c r="Q136" i="1"/>
  <c r="R136" i="1"/>
  <c r="S136" i="1"/>
  <c r="P137" i="1"/>
  <c r="Q137" i="1"/>
  <c r="R137" i="1"/>
  <c r="S137" i="1"/>
  <c r="P138" i="1"/>
  <c r="Q138" i="1"/>
  <c r="R138" i="1"/>
  <c r="S138" i="1"/>
  <c r="P139" i="1"/>
  <c r="Q139" i="1"/>
  <c r="R139" i="1"/>
  <c r="S139" i="1"/>
  <c r="P140" i="1"/>
  <c r="Q140" i="1"/>
  <c r="R140" i="1"/>
  <c r="S140" i="1"/>
  <c r="P141" i="1"/>
  <c r="Q141" i="1"/>
  <c r="R141" i="1"/>
  <c r="S141" i="1"/>
  <c r="P142" i="1"/>
  <c r="Q142" i="1"/>
  <c r="R142" i="1"/>
  <c r="S142" i="1"/>
  <c r="P143" i="1"/>
  <c r="Q143" i="1"/>
  <c r="R143" i="1"/>
  <c r="S143" i="1"/>
  <c r="P144" i="1"/>
  <c r="Q144" i="1"/>
  <c r="R144" i="1"/>
  <c r="S144" i="1"/>
  <c r="P145" i="1"/>
  <c r="Q145" i="1"/>
  <c r="R145" i="1"/>
  <c r="S145" i="1"/>
  <c r="P146" i="1"/>
  <c r="Q146" i="1"/>
  <c r="R146" i="1"/>
  <c r="S146" i="1"/>
  <c r="P147" i="1"/>
  <c r="Q147" i="1"/>
  <c r="R147" i="1"/>
  <c r="S147" i="1"/>
  <c r="P148" i="1"/>
  <c r="Q148" i="1"/>
  <c r="R148" i="1"/>
  <c r="S148" i="1"/>
  <c r="P149" i="1"/>
  <c r="Q149" i="1"/>
  <c r="R149" i="1"/>
  <c r="S149" i="1"/>
  <c r="P150" i="1"/>
  <c r="Q150" i="1"/>
  <c r="R150" i="1"/>
  <c r="S150" i="1"/>
  <c r="P151" i="1"/>
  <c r="Q151" i="1"/>
  <c r="R151" i="1"/>
  <c r="S151" i="1"/>
  <c r="P152" i="1"/>
  <c r="Q152" i="1"/>
  <c r="R152" i="1"/>
  <c r="S152" i="1"/>
  <c r="P153" i="1"/>
  <c r="Q153" i="1"/>
  <c r="R153" i="1"/>
  <c r="S153" i="1"/>
  <c r="P154" i="1"/>
  <c r="Q154" i="1"/>
  <c r="R154" i="1"/>
  <c r="S154" i="1"/>
  <c r="P155" i="1"/>
  <c r="Q155" i="1"/>
  <c r="R155" i="1"/>
  <c r="S155" i="1"/>
  <c r="P156" i="1"/>
  <c r="Q156" i="1"/>
  <c r="R156" i="1"/>
  <c r="S156" i="1"/>
  <c r="P157" i="1"/>
  <c r="Q157" i="1"/>
  <c r="R157" i="1"/>
  <c r="S157" i="1"/>
  <c r="P158" i="1"/>
  <c r="Q158" i="1"/>
  <c r="R158" i="1"/>
  <c r="S158" i="1"/>
  <c r="P159" i="1"/>
  <c r="Q159" i="1"/>
  <c r="R159" i="1"/>
  <c r="S159" i="1"/>
  <c r="P160" i="1"/>
  <c r="Q160" i="1"/>
  <c r="R160" i="1"/>
  <c r="S160" i="1"/>
  <c r="P161" i="1"/>
  <c r="Q161" i="1"/>
  <c r="R161" i="1"/>
  <c r="S161" i="1"/>
  <c r="P162" i="1"/>
  <c r="Q162" i="1"/>
  <c r="R162" i="1"/>
  <c r="S162" i="1"/>
  <c r="P163" i="1"/>
  <c r="Q163" i="1"/>
  <c r="R163" i="1"/>
  <c r="S163" i="1"/>
  <c r="P164" i="1"/>
  <c r="Q164" i="1"/>
  <c r="R164" i="1"/>
  <c r="S164" i="1"/>
  <c r="P165" i="1"/>
  <c r="Q165" i="1"/>
  <c r="R165" i="1"/>
  <c r="S165" i="1"/>
  <c r="P166" i="1"/>
  <c r="Q166" i="1"/>
  <c r="R166" i="1"/>
  <c r="S166" i="1"/>
  <c r="P167" i="1"/>
  <c r="Q167" i="1"/>
  <c r="R167" i="1"/>
  <c r="S167" i="1"/>
  <c r="P168" i="1"/>
  <c r="Q168" i="1"/>
  <c r="R168" i="1"/>
  <c r="S168" i="1"/>
  <c r="P169" i="1"/>
  <c r="Q169" i="1"/>
  <c r="R169" i="1"/>
  <c r="S169" i="1"/>
  <c r="P170" i="1"/>
  <c r="Q170" i="1"/>
  <c r="R170" i="1"/>
  <c r="S170" i="1"/>
  <c r="P171" i="1"/>
  <c r="Q171" i="1"/>
  <c r="R171" i="1"/>
  <c r="S171" i="1"/>
  <c r="P172" i="1"/>
  <c r="Q172" i="1"/>
  <c r="R172" i="1"/>
  <c r="S172" i="1"/>
  <c r="P173" i="1"/>
  <c r="Q173" i="1"/>
  <c r="R173" i="1"/>
  <c r="S173" i="1"/>
  <c r="P174" i="1"/>
  <c r="Q174" i="1"/>
  <c r="R174" i="1"/>
  <c r="S174" i="1"/>
  <c r="P175" i="1"/>
  <c r="Q175" i="1"/>
  <c r="R175" i="1"/>
  <c r="S175" i="1"/>
  <c r="P176" i="1"/>
  <c r="Q176" i="1"/>
  <c r="R176" i="1"/>
  <c r="S176" i="1"/>
  <c r="P177" i="1"/>
  <c r="Q177" i="1"/>
  <c r="R177" i="1"/>
  <c r="S177" i="1"/>
  <c r="P178" i="1"/>
  <c r="Q178" i="1"/>
  <c r="R178" i="1"/>
  <c r="S178" i="1"/>
  <c r="P179" i="1"/>
  <c r="Q179" i="1"/>
  <c r="R179" i="1"/>
  <c r="S179" i="1"/>
  <c r="P180" i="1"/>
  <c r="Q180" i="1"/>
  <c r="R180" i="1"/>
  <c r="S180" i="1"/>
  <c r="P181" i="1"/>
  <c r="Q181" i="1"/>
  <c r="R181" i="1"/>
  <c r="S181" i="1"/>
  <c r="P182" i="1"/>
  <c r="Q182" i="1"/>
  <c r="R182" i="1"/>
  <c r="S182" i="1"/>
  <c r="P183" i="1"/>
  <c r="Q183" i="1"/>
  <c r="R183" i="1"/>
  <c r="S183" i="1"/>
  <c r="P184" i="1"/>
  <c r="Q184" i="1"/>
  <c r="R184" i="1"/>
  <c r="S184" i="1"/>
  <c r="P185" i="1"/>
  <c r="Q185" i="1"/>
  <c r="R185" i="1"/>
  <c r="S185" i="1"/>
  <c r="P186" i="1"/>
  <c r="Q186" i="1"/>
  <c r="R186" i="1"/>
  <c r="S186" i="1"/>
  <c r="P187" i="1"/>
  <c r="Q187" i="1"/>
  <c r="R187" i="1"/>
  <c r="S187" i="1"/>
  <c r="P188" i="1"/>
  <c r="Q188" i="1"/>
  <c r="R188" i="1"/>
  <c r="S188" i="1"/>
  <c r="P189" i="1"/>
  <c r="Q189" i="1"/>
  <c r="R189" i="1"/>
  <c r="S189" i="1"/>
  <c r="P190" i="1"/>
  <c r="Q190" i="1"/>
  <c r="R190" i="1"/>
  <c r="S190" i="1"/>
  <c r="P191" i="1"/>
  <c r="Q191" i="1"/>
  <c r="R191" i="1"/>
  <c r="S191" i="1"/>
  <c r="P192" i="1"/>
  <c r="Q192" i="1"/>
  <c r="R192" i="1"/>
  <c r="S192" i="1"/>
  <c r="P193" i="1"/>
  <c r="Q193" i="1"/>
  <c r="R193" i="1"/>
  <c r="S193" i="1"/>
  <c r="P194" i="1"/>
  <c r="Q194" i="1"/>
  <c r="R194" i="1"/>
  <c r="S194" i="1"/>
  <c r="P195" i="1"/>
  <c r="Q195" i="1"/>
  <c r="R195" i="1"/>
  <c r="S195" i="1"/>
  <c r="P196" i="1"/>
  <c r="Q196" i="1"/>
  <c r="R196" i="1"/>
  <c r="S196" i="1"/>
  <c r="P197" i="1"/>
  <c r="Q197" i="1"/>
  <c r="R197" i="1"/>
  <c r="S197" i="1"/>
  <c r="P198" i="1"/>
  <c r="Q198" i="1"/>
  <c r="R198" i="1"/>
  <c r="S198" i="1"/>
  <c r="P199" i="1"/>
  <c r="Q199" i="1"/>
  <c r="R199" i="1"/>
  <c r="S199" i="1"/>
  <c r="P200" i="1"/>
  <c r="Q200" i="1"/>
  <c r="R200" i="1"/>
  <c r="S200" i="1"/>
  <c r="P201" i="1"/>
  <c r="Q201" i="1"/>
  <c r="R201" i="1"/>
  <c r="S201" i="1"/>
  <c r="P202" i="1"/>
  <c r="Q202" i="1"/>
  <c r="R202" i="1"/>
  <c r="S202" i="1"/>
  <c r="P203" i="1"/>
  <c r="Q203" i="1"/>
  <c r="R203" i="1"/>
  <c r="S203" i="1"/>
  <c r="P204" i="1"/>
  <c r="Q204" i="1"/>
  <c r="R204" i="1"/>
  <c r="S204" i="1"/>
  <c r="P205" i="1"/>
  <c r="Q205" i="1"/>
  <c r="R205" i="1"/>
  <c r="S205" i="1"/>
  <c r="P206" i="1"/>
  <c r="Q206" i="1"/>
  <c r="R206" i="1"/>
  <c r="S206" i="1"/>
  <c r="P207" i="1"/>
  <c r="Q207" i="1"/>
  <c r="R207" i="1"/>
  <c r="S207" i="1"/>
  <c r="P208" i="1"/>
  <c r="Q208" i="1"/>
  <c r="R208" i="1"/>
  <c r="S208" i="1"/>
  <c r="P209" i="1"/>
  <c r="Q209" i="1"/>
  <c r="R209" i="1"/>
  <c r="S209" i="1"/>
  <c r="P210" i="1"/>
  <c r="Q210" i="1"/>
  <c r="R210" i="1"/>
  <c r="S210" i="1"/>
  <c r="P211" i="1"/>
  <c r="Q211" i="1"/>
  <c r="R211" i="1"/>
  <c r="S211" i="1"/>
  <c r="P212" i="1"/>
  <c r="Q212" i="1"/>
  <c r="R212" i="1"/>
  <c r="S212" i="1"/>
  <c r="P213" i="1"/>
  <c r="Q213" i="1"/>
  <c r="R213" i="1"/>
  <c r="S213" i="1"/>
  <c r="P214" i="1"/>
  <c r="Q214" i="1"/>
  <c r="R214" i="1"/>
  <c r="S214" i="1"/>
  <c r="P215" i="1"/>
  <c r="Q215" i="1"/>
  <c r="R215" i="1"/>
  <c r="S215" i="1"/>
  <c r="P216" i="1"/>
  <c r="Q216" i="1"/>
  <c r="R216" i="1"/>
  <c r="S216" i="1"/>
  <c r="P217" i="1"/>
  <c r="Q217" i="1"/>
  <c r="R217" i="1"/>
  <c r="S217" i="1"/>
  <c r="P218" i="1"/>
  <c r="Q218" i="1"/>
  <c r="R218" i="1"/>
  <c r="S218" i="1"/>
  <c r="P219" i="1"/>
  <c r="Q219" i="1"/>
  <c r="R219" i="1"/>
  <c r="S219" i="1"/>
  <c r="P220" i="1"/>
  <c r="Q220" i="1"/>
  <c r="R220" i="1"/>
  <c r="S220" i="1"/>
  <c r="P221" i="1"/>
  <c r="Q221" i="1"/>
  <c r="R221" i="1"/>
  <c r="S221" i="1"/>
  <c r="P222" i="1"/>
  <c r="Q222" i="1"/>
  <c r="R222" i="1"/>
  <c r="S222" i="1"/>
  <c r="P223" i="1"/>
  <c r="Q223" i="1"/>
  <c r="R223" i="1"/>
  <c r="S223" i="1"/>
  <c r="P224" i="1"/>
  <c r="Q224" i="1"/>
  <c r="R224" i="1"/>
  <c r="S224" i="1"/>
  <c r="P225" i="1"/>
  <c r="Q225" i="1"/>
  <c r="R225" i="1"/>
  <c r="S225" i="1"/>
  <c r="P226" i="1"/>
  <c r="Q226" i="1"/>
  <c r="R226" i="1"/>
  <c r="S226" i="1"/>
  <c r="P227" i="1"/>
  <c r="Q227" i="1"/>
  <c r="R227" i="1"/>
  <c r="S227" i="1"/>
  <c r="P228" i="1"/>
  <c r="Q228" i="1"/>
  <c r="R228" i="1"/>
  <c r="S228" i="1"/>
  <c r="P229" i="1"/>
  <c r="Q229" i="1"/>
  <c r="R229" i="1"/>
  <c r="S229" i="1"/>
  <c r="P230" i="1"/>
  <c r="Q230" i="1"/>
  <c r="R230" i="1"/>
  <c r="S230" i="1"/>
  <c r="P231" i="1"/>
  <c r="Q231" i="1"/>
  <c r="R231" i="1"/>
  <c r="S231" i="1"/>
  <c r="P232" i="1"/>
  <c r="Q232" i="1"/>
  <c r="R232" i="1"/>
  <c r="S232" i="1"/>
  <c r="P233" i="1"/>
  <c r="Q233" i="1"/>
  <c r="R233" i="1"/>
  <c r="S233" i="1"/>
  <c r="P234" i="1"/>
  <c r="Q234" i="1"/>
  <c r="R234" i="1"/>
  <c r="S234" i="1"/>
  <c r="P235" i="1"/>
  <c r="Q235" i="1"/>
  <c r="R235" i="1"/>
  <c r="S235" i="1"/>
  <c r="P236" i="1"/>
  <c r="Q236" i="1"/>
  <c r="R236" i="1"/>
  <c r="S236" i="1"/>
  <c r="P237" i="1"/>
  <c r="Q237" i="1"/>
  <c r="R237" i="1"/>
  <c r="S237" i="1"/>
  <c r="P238" i="1"/>
  <c r="Q238" i="1"/>
  <c r="R238" i="1"/>
  <c r="S238" i="1"/>
  <c r="P239" i="1"/>
  <c r="Q239" i="1"/>
  <c r="R239" i="1"/>
  <c r="S239" i="1"/>
  <c r="P240" i="1"/>
  <c r="Q240" i="1"/>
  <c r="R240" i="1"/>
  <c r="S240" i="1"/>
  <c r="P241" i="1"/>
  <c r="Q241" i="1"/>
  <c r="R241" i="1"/>
  <c r="S241" i="1"/>
  <c r="P242" i="1"/>
  <c r="Q242" i="1"/>
  <c r="R242" i="1"/>
  <c r="S242" i="1"/>
  <c r="P243" i="1"/>
  <c r="Q243" i="1"/>
  <c r="R243" i="1"/>
  <c r="S243" i="1"/>
  <c r="P244" i="1"/>
  <c r="Q244" i="1"/>
  <c r="R244" i="1"/>
  <c r="S244" i="1"/>
  <c r="P245" i="1"/>
  <c r="Q245" i="1"/>
  <c r="R245" i="1"/>
  <c r="S245" i="1"/>
  <c r="P246" i="1"/>
  <c r="Q246" i="1"/>
  <c r="R246" i="1"/>
  <c r="S246" i="1"/>
  <c r="P247" i="1"/>
  <c r="Q247" i="1"/>
  <c r="R247" i="1"/>
  <c r="S247" i="1"/>
  <c r="P248" i="1"/>
  <c r="Q248" i="1"/>
  <c r="R248" i="1"/>
  <c r="S248" i="1"/>
  <c r="S6" i="1" l="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5" i="1"/>
  <c r="P6" i="1" l="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R5" i="1"/>
  <c r="Q5" i="1"/>
</calcChain>
</file>

<file path=xl/sharedStrings.xml><?xml version="1.0" encoding="utf-8"?>
<sst xmlns="http://schemas.openxmlformats.org/spreadsheetml/2006/main" count="2339" uniqueCount="544">
  <si>
    <t>Assembly Info</t>
  </si>
  <si>
    <t>Manufacturer Part Number 1</t>
  </si>
  <si>
    <t>Supplier Part Number 1</t>
  </si>
  <si>
    <t>Designator</t>
  </si>
  <si>
    <t>Quantity same?</t>
  </si>
  <si>
    <t>Assembly info same?</t>
  </si>
  <si>
    <t>Notes:</t>
  </si>
  <si>
    <t>Designator same?</t>
  </si>
  <si>
    <t>Manufacturer part number 1 same?</t>
  </si>
  <si>
    <t>Results</t>
  </si>
  <si>
    <t>Fitted quantity</t>
  </si>
  <si>
    <t>Same</t>
  </si>
  <si>
    <t>Different</t>
  </si>
  <si>
    <t>Not fitted</t>
  </si>
  <si>
    <t>No.</t>
  </si>
  <si>
    <t>Item #</t>
  </si>
  <si>
    <t>Comment</t>
  </si>
  <si>
    <t>Quantity</t>
  </si>
  <si>
    <t>Footprint</t>
  </si>
  <si>
    <t>Manufacturer</t>
  </si>
  <si>
    <t>Supplier 1</t>
  </si>
  <si>
    <t>Part Description</t>
  </si>
  <si>
    <t>Number of NF parts in row</t>
  </si>
  <si>
    <t>Number of fitted parts in row</t>
  </si>
  <si>
    <t>1uF, 6.3V</t>
  </si>
  <si>
    <t>58</t>
  </si>
  <si>
    <t>C1, C35, C37, C38, C39, C40, C41, C42, C44, C46, C48, C49, C50, C51, C53, C54, C55, C56, C57, C58, C59, C60, C61, C62, C63, C64, C65, C67, C68, C69, C70, C71, C72, C74, C76, C78, C80, C82, C83, C84, C85, C86, C87, C88, C89, C90, C91, C92, C93, C94, C126, C174, C176, C183, C184, C185, C186, C222</t>
  </si>
  <si>
    <t>CAP0201</t>
  </si>
  <si>
    <t>TDK Corporation</t>
  </si>
  <si>
    <t>JMK063ABJ105MP-F</t>
  </si>
  <si>
    <t>Digi-Key</t>
  </si>
  <si>
    <t>587-5864-2-ND</t>
  </si>
  <si>
    <t>1µF ±20% 6.3V X5R Ceramic Capacitor -55°C ~ 85°C Surface Mount, MLCC 0201 (0603 Metric) 0.024" L x 0.012" W (0.60mm x 0.30mm)</t>
  </si>
  <si>
    <t/>
  </si>
  <si>
    <t>22pF, 50V</t>
  </si>
  <si>
    <t>5</t>
  </si>
  <si>
    <t>C2, C161, C162, C163, C165</t>
  </si>
  <si>
    <t>Murata</t>
  </si>
  <si>
    <t>GRM0335C1H220JA01D</t>
  </si>
  <si>
    <t>490-6123-1-ND</t>
  </si>
  <si>
    <t>22 pF ±5% 50V Ceramic Capacitor C0G, NP0 0201 (0603 Metric)</t>
  </si>
  <si>
    <t>100pF, 50V</t>
  </si>
  <si>
    <t>13</t>
  </si>
  <si>
    <t>C3, C4, C5, C7, C11, C12, C13, C14, C166, C194, C204, C210, C219</t>
  </si>
  <si>
    <t>Yageo</t>
  </si>
  <si>
    <t>C0603C0G1H101J030BA</t>
  </si>
  <si>
    <t>445-1786-1-ND</t>
  </si>
  <si>
    <t>100 pF ±5% 50V Ceramic Capacitor C0G, NP0 0201 (0603 Metric)</t>
  </si>
  <si>
    <t>NF(C194 C204 C210 C219)</t>
  </si>
  <si>
    <t>100nF, 6.3V</t>
  </si>
  <si>
    <t>39</t>
  </si>
  <si>
    <t>C6, C8, C9, C10, C15, C16, C17, C18, C27, C28, C33, C34, C95, C96, C97, C99, C101, C103, C105, C108, C109, C111, C112, C158, C159, C160, C168, C170, C172, C173, C177, C178, C179, C180, C181, C187, C197, C214, C223</t>
  </si>
  <si>
    <t>Samsung</t>
  </si>
  <si>
    <t>CL03A104MP3NNNC</t>
  </si>
  <si>
    <t>1276-1321-1-ND</t>
  </si>
  <si>
    <t>0.1 µF ±20% 10V Ceramic Capacitor X5R 0201 (0603 Metric)</t>
  </si>
  <si>
    <t>NF(C170)</t>
  </si>
  <si>
    <t>1nF, 25V</t>
  </si>
  <si>
    <t>25</t>
  </si>
  <si>
    <t>C19, C20, C25, C26, C29, C30, C31, C32, C36, C43, C45, C47, C52, C66, C73, C75, C77, C79, C81, C106, C156, C157, C164, C169, C171</t>
  </si>
  <si>
    <t>C0603X7R1E102K030BA</t>
  </si>
  <si>
    <t>445-7275-1-ND</t>
  </si>
  <si>
    <t>1000pF ±10% 25V X7R Ceramic Capacitor -55°C ~ 125°C Surface Mount, MLCC 0201 (0603 Metric) 0.024" L x 0.012" W (0.60mm x 0.30mm)</t>
  </si>
  <si>
    <t>510pF, 50V</t>
  </si>
  <si>
    <t>4</t>
  </si>
  <si>
    <t>C21, C22, C23, C24</t>
  </si>
  <si>
    <t>CAP0402</t>
  </si>
  <si>
    <t>Murata Electronics North America</t>
  </si>
  <si>
    <t>GRM1555C1H511JA01D</t>
  </si>
  <si>
    <t>490-3237-1-ND</t>
  </si>
  <si>
    <t>510pF ±5% 50V C0G, NP0 Ceramic Capacitor -55°C ~ 125°C Surface Mount, MLCC 0402 (1005 Metric) 0.039" L x 0.020" W (1.00mm x 0.50mm)</t>
  </si>
  <si>
    <t>0R</t>
  </si>
  <si>
    <t>C98, C100, C102, C104</t>
  </si>
  <si>
    <t>RC0201JR-070RL</t>
  </si>
  <si>
    <t>311-0.0NCT-ND</t>
  </si>
  <si>
    <t>0 Ohms Jumper Chip Resistor 0201 (0603 Metric) Moisture Resistant Thick Film</t>
  </si>
  <si>
    <t>4.7uF, 6.3V</t>
  </si>
  <si>
    <t>24</t>
  </si>
  <si>
    <t>C107, C110, C113, C117, C118, C127, C128, C133, C134, C142, C143, C148, C149, C167, C175, C188, C189, C199, C200, C205, C206, C216, C217, C220</t>
  </si>
  <si>
    <t>GRM155R60J475ME87D</t>
  </si>
  <si>
    <t>490-5408-1-ND</t>
  </si>
  <si>
    <t>4.7µF ±20% 6.3V X5R Ceramic Capacitor -55°C ~ 85°C Surface Mount, MLCC 0402 (1005 Metric) 0.039" L x 0.020" W (1.00mm x 0.50mm)</t>
  </si>
  <si>
    <t>470nF, 6.3V</t>
  </si>
  <si>
    <t>22</t>
  </si>
  <si>
    <t>C114, C115, C119, C120, C121, C122, C129, C130, C131, C132, C135, C136, C137, C138, C144, C145, C146, C147, C150, C151, C152, C153</t>
  </si>
  <si>
    <t>GRM033R60J474KE90D</t>
  </si>
  <si>
    <t>490-10409-1-ND</t>
  </si>
  <si>
    <t>0.47 µF ±10% 6.3V Ceramic Capacitor X5R 0201 (0603 Metric)</t>
  </si>
  <si>
    <t>47uF, 6.3V</t>
  </si>
  <si>
    <t>17</t>
  </si>
  <si>
    <t>C116, C123, C124, C125, C139, C140, C141, C154, C155, C191, C195, C198, C201, C208, C212, C215, C218</t>
  </si>
  <si>
    <t>CAP0603</t>
  </si>
  <si>
    <t>GRM188R60J476ME15D</t>
  </si>
  <si>
    <t>490-13247-1-ND</t>
  </si>
  <si>
    <t>47 µF ±20% 6.3V Ceramic Capacitor X5R 0603 (1608 Metric)</t>
  </si>
  <si>
    <t>1uF, 10V</t>
  </si>
  <si>
    <t>2</t>
  </si>
  <si>
    <t>C182, C202</t>
  </si>
  <si>
    <t>TDK</t>
  </si>
  <si>
    <t>C1005X5R1E105K050BC</t>
  </si>
  <si>
    <t>445-9066-1-ND</t>
  </si>
  <si>
    <t>1µF ±10% 10V X5R Ceramic Capacitor -55°C ~ 85°C Surface Mount, MLCC 0402 (1005 Metric) 0.039" L x 0.020" W (1.00mm x 0.50mm)</t>
  </si>
  <si>
    <t>10uF, 10V</t>
  </si>
  <si>
    <t>10</t>
  </si>
  <si>
    <t>C190, C192, C193, C196, C203, C207, C209, C211, C213, C221</t>
  </si>
  <si>
    <t>GRM188R61A106ME69D</t>
  </si>
  <si>
    <t>490-10475-1-ND</t>
  </si>
  <si>
    <t>10 µF ±20% 10V Ceramic Capacitor X5R 0603 (1608 Metric)</t>
  </si>
  <si>
    <t>ESD8472</t>
  </si>
  <si>
    <t>6</t>
  </si>
  <si>
    <t>ESD1, ESD2, ESD3, ESD4, ESD5, ESD6</t>
  </si>
  <si>
    <t>ESD8472_X3DFN2</t>
  </si>
  <si>
    <t>ON Semiconductor</t>
  </si>
  <si>
    <t>ESD8472MUT5G</t>
  </si>
  <si>
    <t>ESD8472MUT5GOSCT-ND</t>
  </si>
  <si>
    <t>TVS DIODE 5.3VWM 14VC X3DFN2</t>
  </si>
  <si>
    <t>NF(ESD1 ESD2 ESD3 ESD4 ESD5)</t>
  </si>
  <si>
    <t>Fiducial</t>
  </si>
  <si>
    <t>8</t>
  </si>
  <si>
    <t>F1, F2, F3, F4, F5, F6, F7, F8</t>
  </si>
  <si>
    <t>FL1, FL2</t>
  </si>
  <si>
    <t>Fiducial_local</t>
  </si>
  <si>
    <t>600R, 0.27A</t>
  </si>
  <si>
    <t>40</t>
  </si>
  <si>
    <t>FR1, FR2, FR3, FR4, FR5, FR6, FR7, FR8, FR9, FR10, FR11, FR12, FR13, FR14, FR15, FR16, FR17, FR18, FR19, FR20, FR21, FR22, FR23, FR24, FR25, FR26, FR27, FR28, FR29, FR30, FR31, FR32, FR33, FR34, FR35, FR36, FR37, FR39, FR40, FR42</t>
  </si>
  <si>
    <t>RES0201</t>
  </si>
  <si>
    <t>Taiyo Yuden</t>
  </si>
  <si>
    <t>BK0603TS601-T</t>
  </si>
  <si>
    <t>587-3277-1-ND</t>
  </si>
  <si>
    <t>FERRITE BEAD 600 OHM 0201 1LN</t>
  </si>
  <si>
    <t>220R, 0.9A</t>
  </si>
  <si>
    <t>11</t>
  </si>
  <si>
    <t>FR38, FR41, FR43, FR44, FR45, FR46, FR47, FR49, FR50, FR51, FR52</t>
  </si>
  <si>
    <t>RES0402</t>
  </si>
  <si>
    <t>MPZ1005S221ET000</t>
  </si>
  <si>
    <t>445-9329-2-ND</t>
  </si>
  <si>
    <t>FERRITE BEAD 220 OHM 0402 1LN</t>
  </si>
  <si>
    <t>600R, 2A</t>
  </si>
  <si>
    <t>1</t>
  </si>
  <si>
    <t>FR48</t>
  </si>
  <si>
    <t>RES0805</t>
  </si>
  <si>
    <t>MPZ2012S601AT000</t>
  </si>
  <si>
    <t>445-2206-2-ND</t>
  </si>
  <si>
    <t>FERRITE BEAD 600 OHM 0805 1LN</t>
  </si>
  <si>
    <t>LMS7002M</t>
  </si>
  <si>
    <t>IC1</t>
  </si>
  <si>
    <t>LMS7002M_v5_LESS_SILK</t>
  </si>
  <si>
    <t>Lime Microsystems</t>
  </si>
  <si>
    <t>IC FPRF Transceiver LMS7002M; 261 pin aQFN</t>
  </si>
  <si>
    <t>M24128</t>
  </si>
  <si>
    <t>IC2, IC13</t>
  </si>
  <si>
    <t>M24128-DFMC6TG</t>
  </si>
  <si>
    <t>STMicroelectronics</t>
  </si>
  <si>
    <t>497-15739-1-ND</t>
  </si>
  <si>
    <t>EEPROM Memory IC 128Kb (16K x 8) I²C 1MHz 450ns 8-UFDFPN (2x3)</t>
  </si>
  <si>
    <t>NF(IC2 IC13)</t>
  </si>
  <si>
    <t>SKY13414-485LF</t>
  </si>
  <si>
    <t>IC3, IC4</t>
  </si>
  <si>
    <t>SKY13414-485LF_RF_SW_QFN14</t>
  </si>
  <si>
    <t>Skyworks Solutions</t>
  </si>
  <si>
    <t>863-1582-1-ND</t>
  </si>
  <si>
    <t>RF Switch IC General Purpose SP4T 3 GHz 50Ohm 14-QFN (2x2)</t>
  </si>
  <si>
    <t>SKY13330-397LF</t>
  </si>
  <si>
    <t>IC5, IC6</t>
  </si>
  <si>
    <t>SKY13330-397LF_RF_SW_QFN12</t>
  </si>
  <si>
    <t>863-1643-1-ND</t>
  </si>
  <si>
    <t>RF Switch IC W-CDMA SPDT 6 GHz 50Ohm 12-QFN (2x2)</t>
  </si>
  <si>
    <t>XC7A50T-2CPG236I</t>
  </si>
  <si>
    <t>IC7</t>
  </si>
  <si>
    <t>XC7A35T-2CPG236</t>
  </si>
  <si>
    <t>Xilinx</t>
  </si>
  <si>
    <t>122-2181-ND</t>
  </si>
  <si>
    <t>Artix-7 Field Programmable Gate Array (FPGA) IC 106 2764800 52160 238-LFBGA, CSPBGA</t>
  </si>
  <si>
    <t>TMP1075NDRLR</t>
  </si>
  <si>
    <t>IC8</t>
  </si>
  <si>
    <t>TMP1075NDRLR_temperature_sensor_SOT563</t>
  </si>
  <si>
    <t>Texas Instruments</t>
  </si>
  <si>
    <t>296-TMP1075NDRLRCT-ND</t>
  </si>
  <si>
    <t>Temperature Sensor Digital, Local -40°C ~ 125°C 12 b SOT-563</t>
  </si>
  <si>
    <t>74LVC1G34QSE-7</t>
  </si>
  <si>
    <t>3</t>
  </si>
  <si>
    <t>IC9, IC11, IC14</t>
  </si>
  <si>
    <t>74AHCT1G126SE-7_BUFFER_SOT353</t>
  </si>
  <si>
    <t>Diodes</t>
  </si>
  <si>
    <t>Mouser</t>
  </si>
  <si>
    <t>621-74LVC1G34QSE-7</t>
  </si>
  <si>
    <t>Buffers &amp; Line Drivers Logic LVC 1 Gate SOT353 T&amp;R 3K</t>
  </si>
  <si>
    <t>GNSS M10578-A3</t>
  </si>
  <si>
    <t>IC10</t>
  </si>
  <si>
    <t>M10578-A3_v2</t>
  </si>
  <si>
    <t>Antenova</t>
  </si>
  <si>
    <t>M10578-A3</t>
  </si>
  <si>
    <t>627-1074-1-ND</t>
  </si>
  <si>
    <t>RADIONOVA RF Receiver GPS 1.575GHz -165dBm Module</t>
  </si>
  <si>
    <t>74LVC1G3157FZ4</t>
  </si>
  <si>
    <t>IC12</t>
  </si>
  <si>
    <t>74LVC1G3157FZ4_SPDT_SW_DFN1410-6</t>
  </si>
  <si>
    <t>74LVC1G3157FZ4-7</t>
  </si>
  <si>
    <t>74LVC1G3157FZ4-7DICT-ND</t>
  </si>
  <si>
    <t>1 Circuit IC Switch 2:1 10Ohm X2-DFN1410-6</t>
  </si>
  <si>
    <t>NVT4555UKZ</t>
  </si>
  <si>
    <t>IC15</t>
  </si>
  <si>
    <t>NVT4555UKZ_SIM_INTERFACE_WLCSP12</t>
  </si>
  <si>
    <t>NXP Semiconductors</t>
  </si>
  <si>
    <t>568-11436-1-ND</t>
  </si>
  <si>
    <t>SIM Card Interface 12-WLCSP (1.20x1.60)</t>
  </si>
  <si>
    <t>AD5693RACPZ</t>
  </si>
  <si>
    <t>IC16</t>
  </si>
  <si>
    <t>AD5693RACPZ-1RL7_DAC_8LFCSP</t>
  </si>
  <si>
    <t>Analog Devices</t>
  </si>
  <si>
    <t>AD5693RACPZ-1RL7</t>
  </si>
  <si>
    <t>584-AD5693RACPZ-1RL7</t>
  </si>
  <si>
    <t>Digital to Analog Converters - DAC 16-BIT 12C nanoDAC+ with on-chip ref</t>
  </si>
  <si>
    <t>MX25L25645GZ2I-08G</t>
  </si>
  <si>
    <t>IC17</t>
  </si>
  <si>
    <t>S25FL164K_WSON8_DFN6</t>
  </si>
  <si>
    <t>Macronix</t>
  </si>
  <si>
    <t>1092-1237-ND</t>
  </si>
  <si>
    <t>FLASH - NOR Memory IC 256Mbit SPI 120 MHz 8-WSON (8x6)</t>
  </si>
  <si>
    <t>USB3333E-GL</t>
  </si>
  <si>
    <t>IC18</t>
  </si>
  <si>
    <t>USB3333E-GL_USB_PHY_25WLCSP</t>
  </si>
  <si>
    <t>Microchip</t>
  </si>
  <si>
    <t>USB3333E-GL-TR</t>
  </si>
  <si>
    <t>USB3333E-GL-TR-ND</t>
  </si>
  <si>
    <t>Transceiver Half USB 2.0 25-WLCSP (1.97x1.97)</t>
  </si>
  <si>
    <t>PI5A23157ZUAEX</t>
  </si>
  <si>
    <t>IC19</t>
  </si>
  <si>
    <t>PI5A23157ZUAEX_SPDT_SW_10UQFN</t>
  </si>
  <si>
    <t>31-PI5A23157ZUAEXCT-ND</t>
  </si>
  <si>
    <t>2 Circuit IC Switch 2:1 15Ohm 10-UQFN (1.5x2)</t>
  </si>
  <si>
    <t>LD39100PUR</t>
  </si>
  <si>
    <t>IC20, IC25, IC28, IC31</t>
  </si>
  <si>
    <t>497-11013-1-ND</t>
  </si>
  <si>
    <t>Linear Voltage Regulator IC Positive Adjustable Output 0.8 V ~ 4.5 V 1A 6-DFN (3x3)</t>
  </si>
  <si>
    <t>NF(IC31)</t>
  </si>
  <si>
    <t>LP8758A1E0YFFR</t>
  </si>
  <si>
    <t>IC21, IC30</t>
  </si>
  <si>
    <t>LP8758A1E0YFFR_QUAD_DC-DC_35DSBGA</t>
  </si>
  <si>
    <t>296-47808-1-ND</t>
  </si>
  <si>
    <t>Buck Switching Regulator IC Positive Programmable 0.5V 4 Output 4A 35-UFBGA, DSBGA</t>
  </si>
  <si>
    <t>MAX40200ANS+</t>
  </si>
  <si>
    <t>IC22, IC23, IC27</t>
  </si>
  <si>
    <t>MAX40200ANS+_IDEAL_DIODE_4WLP</t>
  </si>
  <si>
    <t>Maxim</t>
  </si>
  <si>
    <t>MAX40200ANS+-ND</t>
  </si>
  <si>
    <t>OR Controller Source Selector Switch P-Channel 1:1 4-WLP (0.73x0.73)</t>
  </si>
  <si>
    <t>MAX40203AUK</t>
  </si>
  <si>
    <t>IC24, IC26, IC29</t>
  </si>
  <si>
    <t>SOT23-5_v1</t>
  </si>
  <si>
    <t>MAX40203AUK+T</t>
  </si>
  <si>
    <t>175-MAX40203AUK+TCT-ND</t>
  </si>
  <si>
    <t>OR Controller Source Selector Switch P-Channel 1:1 SOT-23-5</t>
  </si>
  <si>
    <t>NF(IC24 IC26 IC29)</t>
  </si>
  <si>
    <t>LM4040D30FTA</t>
  </si>
  <si>
    <t>IC32</t>
  </si>
  <si>
    <t>LM4040D30FTA_VOLTAGE_REFERENCE_SOT23-3</t>
  </si>
  <si>
    <t>LM4040D30FTADICT-ND</t>
  </si>
  <si>
    <t>Shunt Voltage Reference IC Fixed 3V V ±1% 15 mA SOT-23-3</t>
  </si>
  <si>
    <t>47nH</t>
  </si>
  <si>
    <t>L1, MN53, MN54</t>
  </si>
  <si>
    <t>COILCRAFT</t>
  </si>
  <si>
    <t>0402HP-47NXJLU</t>
  </si>
  <si>
    <t>Farnell</t>
  </si>
  <si>
    <t>2285856</t>
  </si>
  <si>
    <t>INDUCTOR, RF, 47NH, 5%, 2.4GHZ, SMD; Product Range:0402HP Series; Inductance:47nH; Inductance Tolerance:± 5%; High Frequency Inductor Case:0402 [1005 Metric]; Self Resonant Frequency Min:2.4GHz; DC Resistance Max:0.58ohm; DC Current Rating:420mA</t>
  </si>
  <si>
    <t>NF(MN53 MN54)</t>
  </si>
  <si>
    <t>0.47uH, 4A</t>
  </si>
  <si>
    <t>L2, L3, L4, L5, L6, L7, L8, L9</t>
  </si>
  <si>
    <t>IND0806</t>
  </si>
  <si>
    <t>VLS201610HBX-R47M-1</t>
  </si>
  <si>
    <t>445-172395-1-ND</t>
  </si>
  <si>
    <t>470 nH Shielded Drum Core, Wirewound Inductor 2.81 A 41mOhm Max 0806 (2016 Metric)</t>
  </si>
  <si>
    <t>LED_green</t>
  </si>
  <si>
    <t>LED1, LED2</t>
  </si>
  <si>
    <t>LED0201</t>
  </si>
  <si>
    <t>Kingbright</t>
  </si>
  <si>
    <t>APG0603CGC-TT</t>
  </si>
  <si>
    <t>754-2021-1-ND</t>
  </si>
  <si>
    <t>Green 571nm LED Indication - Discrete 1.97V 2-SMD, 0201</t>
  </si>
  <si>
    <t>BMI-S-202-C</t>
  </si>
  <si>
    <t>MECH1</t>
  </si>
  <si>
    <t>BMI-S-202-C_RF_SHIELD_COVER</t>
  </si>
  <si>
    <t>Laird</t>
  </si>
  <si>
    <t>903-1014-ND</t>
  </si>
  <si>
    <t>RF Shield Cover 0.668" (16.96mm) X 0.668" (16.96mm) Vent Holes in Pattern Snap Fit</t>
  </si>
  <si>
    <t>BMI-S-202-F</t>
  </si>
  <si>
    <t>MECH2</t>
  </si>
  <si>
    <t>BMI-S-202-F_RF_SHIELD_FRAME_v2</t>
  </si>
  <si>
    <t>903-1051-1-ND</t>
  </si>
  <si>
    <t>RF Shield Frame 0.650" (16.50mm) X 0.650" (16.50mm) Surface Mount</t>
  </si>
  <si>
    <t>10 nH, 5%</t>
  </si>
  <si>
    <t>MN1, MN2, MN3, MN4, MN31, MN32, MN47, MN48</t>
  </si>
  <si>
    <t>LQW15AN10NJ00D</t>
  </si>
  <si>
    <t>490-1146-6-ND</t>
  </si>
  <si>
    <t>RF Inductors - SMD 10 NH 5%</t>
  </si>
  <si>
    <t>NF(MN31 MN32)</t>
  </si>
  <si>
    <t>10 pF, 50V</t>
  </si>
  <si>
    <t>MN5, MN6, MN11, MN12, MN37, MN38, MN43, MN44</t>
  </si>
  <si>
    <t>Walsin Technologies</t>
  </si>
  <si>
    <t>0402N100D500CT</t>
  </si>
  <si>
    <t>1292-0402N100D500CT-ND</t>
  </si>
  <si>
    <t>10 pF ±0.5pF 50V Ceramic Capacitor C0G, NP0 0402 (1005 Metric)</t>
  </si>
  <si>
    <t>0.5pF</t>
  </si>
  <si>
    <t>MN7, MN8</t>
  </si>
  <si>
    <t>CC0402CRNPO9BNR50</t>
  </si>
  <si>
    <t>311-1001-1-ND</t>
  </si>
  <si>
    <t>0.50pF ±0.25pF 50V C0G, NP0 Ceramic Capacitor -55°C ~ 125°C Surface Mount, MLCC 0402 (1005 Metric) 0.039" L x 0.020" W (1.00mm x 0.50mm)</t>
  </si>
  <si>
    <t>NF(MN7 MN8)</t>
  </si>
  <si>
    <t>1pF</t>
  </si>
  <si>
    <t>MN9, MN10</t>
  </si>
  <si>
    <t>C1005C0G1H010B050BA</t>
  </si>
  <si>
    <t>445-4854-6-ND</t>
  </si>
  <si>
    <t>1pF ±0.1pF 50V C0G, NP0 Ceramic Capacitor -55°C ~ 125°C Surface Mount, MLCC 0402 (1005 Metric) 0.039" L x 0.020" W (1.00mm x 0.50mm)</t>
  </si>
  <si>
    <t>NF(MN9 MN10)</t>
  </si>
  <si>
    <t>100uH</t>
  </si>
  <si>
    <t>MN13, MN14, MN15, MN16</t>
  </si>
  <si>
    <t>MLF2012C101KT000</t>
  </si>
  <si>
    <t>445-1071-1-ND</t>
  </si>
  <si>
    <t>FIXED IND 100UH 2MA 3.1 OHM SMD</t>
  </si>
  <si>
    <t>MN17, MN18, MN19, MN20, R27, R31</t>
  </si>
  <si>
    <t>RC0402JR-070RL</t>
  </si>
  <si>
    <t>311-0.0JRTR-ND</t>
  </si>
  <si>
    <t>RES SMD 0.0OHM JUMPER 1/16W 0402</t>
  </si>
  <si>
    <t>100nF, 16V</t>
  </si>
  <si>
    <t>MN21, MN22, MN27, MN28</t>
  </si>
  <si>
    <t>Murata Electronics</t>
  </si>
  <si>
    <t>GRM155R71C104KA88D</t>
  </si>
  <si>
    <t>81-GRM155R71C104KA88</t>
  </si>
  <si>
    <t>0.10µF ±10% 16V X7R Ceramic Capacitor -55°C ~ 125°C Surface Mount, MLCC 0402 (1005 Metric) 0.039" L x 0.020" W (1.00mm x 0.50mm)</t>
  </si>
  <si>
    <t>1pF, 50V</t>
  </si>
  <si>
    <t>MN23, MN25, MN33, MN34, MN41, MN42</t>
  </si>
  <si>
    <t>NF(MN23 MN25 MN33 MN34 MN41 MN42)</t>
  </si>
  <si>
    <t>2pF, 50V</t>
  </si>
  <si>
    <t>MN24, MN26</t>
  </si>
  <si>
    <t>AVX</t>
  </si>
  <si>
    <t>04025U2R0BAT2A</t>
  </si>
  <si>
    <t>2332536</t>
  </si>
  <si>
    <t>SMD Multilayer Ceramic Capacitor, U Series, 2 pF, ± 0.1pF, C0G / NP0, 50 V, 0402 [1005 Metric]</t>
  </si>
  <si>
    <t>470pF, 50V</t>
  </si>
  <si>
    <t>MN29, MN30, MN35, MN36</t>
  </si>
  <si>
    <t>C1005C0G1H471J050BA</t>
  </si>
  <si>
    <t>445-2656-6-ND</t>
  </si>
  <si>
    <t>470pF ±5% 50V Ceramic Capacitor C0G, NP0 0402 (1005 Metric)</t>
  </si>
  <si>
    <t>0.5pF, 50V</t>
  </si>
  <si>
    <t>MN39, MN40</t>
  </si>
  <si>
    <t>NF(MN39 MN40)</t>
  </si>
  <si>
    <t>MN45, MN46, MN51, MN52</t>
  </si>
  <si>
    <t>CC0402JRNPO9BN101</t>
  </si>
  <si>
    <t>311-1024-1-ND</t>
  </si>
  <si>
    <t>100pF ±5% 50V C0G, NP0 Ceramic Capacitor -55°C ~ 125°C Surface Mount, MLCC 0402 (1005 Metric) 0.039" L x 0.020" W (1.00mm x 0.50mm)</t>
  </si>
  <si>
    <t>0.8pF</t>
  </si>
  <si>
    <t>MN49, MN50</t>
  </si>
  <si>
    <t>GRM1555C1HR80BA01D</t>
  </si>
  <si>
    <t>490-6269-1-ND</t>
  </si>
  <si>
    <t>0.80pF ±0.1pF 50V C0G, NP0 Ceramic Capacitor -55°C ~ 125°C Surface Mount, MLCC 0402 (1005 Metric) 0.039" L x 0.020" W (1.00mm x 0.50mm)</t>
  </si>
  <si>
    <t>28</t>
  </si>
  <si>
    <t>R1, R30, R46, R51, R52, R53, R59, R60, R66, R67, R74, R76, R79, R86, R90, R91, R93, R94, R95, R96, R98, R99, R100, R101, R103, R106, R112, R115</t>
  </si>
  <si>
    <t>NF(R1 R60 R66 R103 R106 R112)</t>
  </si>
  <si>
    <t>15R, 1%</t>
  </si>
  <si>
    <t>12</t>
  </si>
  <si>
    <t>R2, R14, R37, R38, R39, R41, R57, R73, R75, R80, R83, R92</t>
  </si>
  <si>
    <t>RC0201FR-0715RL</t>
  </si>
  <si>
    <t>311-15.0MCT-ND</t>
  </si>
  <si>
    <t>15 Ohms ±1% 0.05W, 1/20W Chip Resistor 0201 (0603 Metric) Moisture Resistant Thick Film</t>
  </si>
  <si>
    <t>3k, 1%</t>
  </si>
  <si>
    <t>R3, R4, R47, R49, R71</t>
  </si>
  <si>
    <t>RC0201FR-073KL</t>
  </si>
  <si>
    <t>YAG2656CT-ND</t>
  </si>
  <si>
    <t>3 kOhms ±1% 0.05W, 1/20W Chip Resistor 0201 (0603 Metric) Moisture Resistant Thick Film</t>
  </si>
  <si>
    <t>NF(R71)</t>
  </si>
  <si>
    <t>10k, 1%</t>
  </si>
  <si>
    <t>18</t>
  </si>
  <si>
    <t>R5, R6, R7, R8, R9, R15, R16, R34, R35, R36, R65, R68, R77, R82, R105, R111, R114, R120</t>
  </si>
  <si>
    <t>RC0201FR-0710KL</t>
  </si>
  <si>
    <t>311-10.0KMCT-ND</t>
  </si>
  <si>
    <t>10 kOhms ±1% 0.05W, 1/20W Chip Resistor 0201 (0603 Metric) Moisture Resistant Thick Film</t>
  </si>
  <si>
    <t>NF(R65 R68 R120)</t>
  </si>
  <si>
    <t>47R, 1%</t>
  </si>
  <si>
    <t>R10, R11, R12, R13, R61, R70</t>
  </si>
  <si>
    <t>RC0201FR-0747RL</t>
  </si>
  <si>
    <t>YAG2694CT-ND</t>
  </si>
  <si>
    <t>47 Ohms ±1% 0.05W, 1/20W Chip Resistor 0201 (0603 Metric) Moisture Resistant Thick Film</t>
  </si>
  <si>
    <t>100R, 1%</t>
  </si>
  <si>
    <t>R17, R18, R19, R20, R40, R54, R55, R64</t>
  </si>
  <si>
    <t>RC0201FR-07100RL</t>
  </si>
  <si>
    <t>311-100MCT-ND</t>
  </si>
  <si>
    <t>100 Ohms ±1% 0.05W, 1/20W Chip Resistor 0201 (0603 Metric) Moisture Resistant Thick Film</t>
  </si>
  <si>
    <t>1k, 1%</t>
  </si>
  <si>
    <t>7</t>
  </si>
  <si>
    <t>R21, R22, R23, R50, R62, R63, R69</t>
  </si>
  <si>
    <t>RC0201FR-071KL</t>
  </si>
  <si>
    <t>311-1KMDKR-ND</t>
  </si>
  <si>
    <t>1 kOhms ±1% 0.05W, 1/20W Chip Resistor 0201 (0603 Metric) Moisture Resistant Thick Film</t>
  </si>
  <si>
    <t>4.7k, 1%</t>
  </si>
  <si>
    <t>9</t>
  </si>
  <si>
    <t>R24, R25, R26, R43, R45, R48, R81, R84, R85</t>
  </si>
  <si>
    <t>RC0201FR-074K7L</t>
  </si>
  <si>
    <t>311-4.70KMCT-ND</t>
  </si>
  <si>
    <t>4.7 kOhms ±1% 0.05W, 1/20W Chip Resistor 0201 (0603 Metric) Moisture Resistant Thick Film</t>
  </si>
  <si>
    <t>10R</t>
  </si>
  <si>
    <t>R28, R29, R32, R33</t>
  </si>
  <si>
    <t>Panasonic Electronic Components</t>
  </si>
  <si>
    <t>ERJ-1GEF10R0C</t>
  </si>
  <si>
    <t>P10.0ABCT-ND</t>
  </si>
  <si>
    <t>RES SMD 10 OHM 1% 1/20W 0201</t>
  </si>
  <si>
    <t>330R, 1%</t>
  </si>
  <si>
    <t>R42, R44, R78, R97, R102, R121</t>
  </si>
  <si>
    <t>Vishay Dale</t>
  </si>
  <si>
    <t>CRCW0201330RFKED</t>
  </si>
  <si>
    <t>541-330AABCT-ND</t>
  </si>
  <si>
    <t>330 Ohms ±1% 0.05W, 1/20W Chip Resistor 0201 (0603 Metric) Thick Film</t>
  </si>
  <si>
    <t>100k, 1%</t>
  </si>
  <si>
    <t>R56, R58, R88</t>
  </si>
  <si>
    <t>RC0201FR-07100KL</t>
  </si>
  <si>
    <t>311-100KMCT-ND</t>
  </si>
  <si>
    <t>100 kOhms ±1% 0.05W, 1/20W Chip Resistor 0201 (0603 Metric) Moisture Resistant Thick Film</t>
  </si>
  <si>
    <t>12.7k, 1%</t>
  </si>
  <si>
    <t>R72, R113</t>
  </si>
  <si>
    <t>RC0201FR-0712K7L</t>
  </si>
  <si>
    <t>311-12.7KMCT-ND</t>
  </si>
  <si>
    <t>12.7 kOhms ±1% 0.05W, 1/20W Chip Resistor 0201 (0603 Metric) Moisture Resistant Thick Film</t>
  </si>
  <si>
    <t>47k, 1%</t>
  </si>
  <si>
    <t>R87, R108</t>
  </si>
  <si>
    <t>RC0201FR-0747KL</t>
  </si>
  <si>
    <t>311-47KMCT-ND</t>
  </si>
  <si>
    <t>47 kOhms ±1% 0.05W, 1/20W Chip Resistor 0201 (0603 Metric) Moisture Resistant Thick Film</t>
  </si>
  <si>
    <t>8.06k, 1%</t>
  </si>
  <si>
    <t>R89</t>
  </si>
  <si>
    <t>RC0201FR-078K06L</t>
  </si>
  <si>
    <t>YAG2831CT-ND</t>
  </si>
  <si>
    <t>8.06 kOhms ±1% 0.05W, 1/20W Chip Resistor 0201 (0603 Metric) Moisture Resistant Thick Film</t>
  </si>
  <si>
    <t>5.6k, 1%</t>
  </si>
  <si>
    <t>R104</t>
  </si>
  <si>
    <t>RC0201FR-075K6L</t>
  </si>
  <si>
    <t>YAG2346CT-ND</t>
  </si>
  <si>
    <t>5.6 kOhms ±1% 0.05W, 1/20W Chip Resistor 0201 (0603 Metric) Moisture Resistant Thick Film</t>
  </si>
  <si>
    <t>3k3, 1%</t>
  </si>
  <si>
    <t>R107, R109, R116, R117, R118</t>
  </si>
  <si>
    <t>RC0201FR-073K3L</t>
  </si>
  <si>
    <t>YAG2285CT-ND</t>
  </si>
  <si>
    <t>3.3 kOhms ±1% 0.05W, 1/20W Chip Resistor 0201 (0603 Metric) Moisture Resistant Thick Film</t>
  </si>
  <si>
    <t>7.5k, 1%</t>
  </si>
  <si>
    <t>R110</t>
  </si>
  <si>
    <t>Stackpole Electronics</t>
  </si>
  <si>
    <t>RMCF0201FT7K50</t>
  </si>
  <si>
    <t>RMCF0201FT7K50CT-ND</t>
  </si>
  <si>
    <t>7.5 kOhms ±1% 0.05W, 1/20W Chip Resistor 0201 (0603 Metric) Thick Film</t>
  </si>
  <si>
    <t>31.6k, 1%</t>
  </si>
  <si>
    <t>R119</t>
  </si>
  <si>
    <t>RC0201FR-0731K6L</t>
  </si>
  <si>
    <t>YAG2597CT-ND</t>
  </si>
  <si>
    <t>31.6 kOhms ±1% 0.05W, 1/20W Chip Resistor 0201 (0603 Metric) Moisture Resistant Thick Film</t>
  </si>
  <si>
    <t>NF(R119)</t>
  </si>
  <si>
    <t>3600BL14M050</t>
  </si>
  <si>
    <t>T1, T2, T7, T8</t>
  </si>
  <si>
    <t>3600BL14M050_balun_0603</t>
  </si>
  <si>
    <t>Johanson</t>
  </si>
  <si>
    <t>3600BL14M050T</t>
  </si>
  <si>
    <t>712-1048-1-ND</t>
  </si>
  <si>
    <t>Signal Conditioning 3.6GHz 1:1 BALUN</t>
  </si>
  <si>
    <t>TC1-1-13M-45+</t>
  </si>
  <si>
    <t>T3, T4, T9, T10</t>
  </si>
  <si>
    <t>TC1-1-13MA+_JA4220-AL_</t>
  </si>
  <si>
    <t>Minicircuits</t>
  </si>
  <si>
    <t>RF balun; 1:1 ratio; 3 dB bandwidth: 0.3 MHz to 3.5 GHz; 3.8mm x 3.8mm</t>
  </si>
  <si>
    <t>B0322J5050AHF</t>
  </si>
  <si>
    <t>T5, T6</t>
  </si>
  <si>
    <t>Anaren_0805_balun_B0322J5050AHF</t>
  </si>
  <si>
    <t>Anaren</t>
  </si>
  <si>
    <t>620-B0322J5050AHF</t>
  </si>
  <si>
    <t>Signal Conditioning 300-2200MHz 50 Ohm IL=1.6dB</t>
  </si>
  <si>
    <t>U.FL/MMCX</t>
  </si>
  <si>
    <t>X1, X2, X3, X4, X5, X6, X7</t>
  </si>
  <si>
    <t>MMCX_UFL_conn_u_v2</t>
  </si>
  <si>
    <t>Molex, LLC</t>
  </si>
  <si>
    <t>0734120110</t>
  </si>
  <si>
    <t>WM5587CT-ND</t>
  </si>
  <si>
    <t>Ultra Miniature Coaxial Connector Receptacle, Male Pin 50 Ohm Surface Mount Solder</t>
  </si>
  <si>
    <t>5025981593</t>
  </si>
  <si>
    <t>X8, X13</t>
  </si>
  <si>
    <t>5025981593_FPC_connector</t>
  </si>
  <si>
    <t>Molex</t>
  </si>
  <si>
    <t>900-5025981593CT-ND</t>
  </si>
  <si>
    <t>15 Position FPC Connector Contacts, Top and Bottom 0.012" (0.30mm) Surface Mount, Right Angle</t>
  </si>
  <si>
    <t>Molex 0788641001</t>
  </si>
  <si>
    <t>X9</t>
  </si>
  <si>
    <t>Molex_0788641001_spring_contacts</t>
  </si>
  <si>
    <t>78864-1001</t>
  </si>
  <si>
    <t>WM11204CT-ND</t>
  </si>
  <si>
    <t>6 Position Spring Battery Contact Connector Surface Mount</t>
  </si>
  <si>
    <t>NF(X9)</t>
  </si>
  <si>
    <t>USB Micro Type B</t>
  </si>
  <si>
    <t>X11</t>
  </si>
  <si>
    <t>USB_Micro_TypeB_47346-0001</t>
  </si>
  <si>
    <t>47346-0001</t>
  </si>
  <si>
    <t>WM17141CT-ND</t>
  </si>
  <si>
    <t>USB - micro B USB 2.0 Receptacle Connector 5 Position Surface Mount, Right Angle</t>
  </si>
  <si>
    <t>8-pin FPC connector</t>
  </si>
  <si>
    <t>X12</t>
  </si>
  <si>
    <t>503480-0800_8PIN_FPC_CONN</t>
  </si>
  <si>
    <t>503480-0800</t>
  </si>
  <si>
    <t>WM1388CT-ND</t>
  </si>
  <si>
    <t>8 Position FFC, FPC Connector Contacts, Top and Bottom 0.020" (0.50mm) Surface Mount, Right Angle</t>
  </si>
  <si>
    <t>E6982LF</t>
  </si>
  <si>
    <t>XO1</t>
  </si>
  <si>
    <t>RAKON_E8231LF_E6982LF</t>
  </si>
  <si>
    <t>Rakon</t>
  </si>
  <si>
    <t>30.72MHz E6982LF Small Cell TCVCXO, L x W: 5.0 x 3.2 mm nom., H: 2.1 mm max. (6 pad)</t>
  </si>
  <si>
    <t>Total NF element number: 44</t>
  </si>
  <si>
    <t>All NF elements in one row:</t>
  </si>
  <si>
    <t>NF(C194 C204 C210 C219 C170 ESD1 ESD2 ESD3 ESD4 ESD5 IC2 IC13 IC31 IC24 IC26 IC29 MN53 MN54 MN31 MN32 MN7 MN8 MN9 MN10 MN23 MN25 MN33 MN34 MN41 MN42 MN39 MN40 R1 R60 R66 R103 R106 R112 R71 R65 R68 R120 R119 X9)</t>
  </si>
  <si>
    <t>*NOTE: NF(R1 R2) means that elements R1 and R2 are unpopulated (NF)</t>
  </si>
  <si>
    <t>57</t>
  </si>
  <si>
    <t>C1, C35, C37, C38, C39, C40, C41, C42, C44, C46, C48, C49, C50, C51, C53, C54, C55, C56, C57, C58, C59, C60, C61, C62, C63, C64, C65, C67, C68, C69, C70, C71, C72, C74, C76, C78, C80, C82, C83, C84, C85, C86, C87, C88, C89, C90, C91, C92, C93, C94, C174, C176, C183, C184, C185, C186, C222</t>
  </si>
  <si>
    <t>43</t>
  </si>
  <si>
    <t>C6, C8, C9, C10, C15, C16, C17, C18, C27, C28, C33, C34, C95, C96, C97, C98, C99, C100, C101, C102, C103, C104, C105, C108, C109, C111, C112, C158, C159, C160, C168, C170, C172, C173, C177, C178, C179, C180, C181, C187, C197, C214, C223</t>
  </si>
  <si>
    <t>NF(C170 C223)</t>
  </si>
  <si>
    <t>MX25L25673GM2I-08G</t>
  </si>
  <si>
    <t>1092-1239-ND</t>
  </si>
  <si>
    <t>FLASH - NOR Memory IC 256Mbit SPI 120 MHz 8-SOP</t>
  </si>
  <si>
    <t>LM4040</t>
  </si>
  <si>
    <t>SOT23-3_v3</t>
  </si>
  <si>
    <t>LM4040C30FTA</t>
  </si>
  <si>
    <t>LM4040C30FTADICT-ND</t>
  </si>
  <si>
    <t>Shunt Voltage Reference IC Fixed 3V V ±0.5% 15 mA SOT-23-3</t>
  </si>
  <si>
    <t>BMI-S-202-F_RF_SHIELD_FRAME_v3</t>
  </si>
  <si>
    <t>30</t>
  </si>
  <si>
    <t>R1, R30, R51, R52, R53, R59, R60, R66, R67, R74, R76, R79, R86, R90, R91, R93, R94, R95, R96, R98, R99, R100, R101, R103, R106, R112, R113, R116, R125, R126</t>
  </si>
  <si>
    <t>NF(R1 R60 R66 R103 R106 R112 R113 R125)</t>
  </si>
  <si>
    <t>R5, R6, R7, R8, R9, R15, R16, R34, R35, R36, R65, R68, R77, R82, R105, R111, R115, R121</t>
  </si>
  <si>
    <t>NF(R65 R68 R121)</t>
  </si>
  <si>
    <t>R17, R18, R19, R20, R40, R64, R124</t>
  </si>
  <si>
    <t>R24, R25, R26, R43, R45, R81, R84, R85</t>
  </si>
  <si>
    <t>R42, R44, R78, R97, R102</t>
  </si>
  <si>
    <t>R72, R114</t>
  </si>
  <si>
    <t>R107, R109, R117, R118, R119</t>
  </si>
  <si>
    <t>R120</t>
  </si>
  <si>
    <t>NF(R120)</t>
  </si>
  <si>
    <t>26MHz E6982LF Small Cell TCVCXO, w EN and VC, L x W: 5.0 x 3.2 mm nom., H: 2.1 mm max. (6 pad)</t>
  </si>
  <si>
    <t>Total NF element number: 47</t>
  </si>
  <si>
    <t>NF(C194 C204 C210 C219 C170 C223 ESD1 ESD2 ESD3 ESD4 ESD5 IC2 IC13 IC31 IC24 IC26 IC29 MN53 MN54 MN31 MN32 MN7 MN8 MN9 MN10 MN23 MN25 MN33 MN34 MN41 MN42 MN39 MN40 R1 R60 R66 R103 R106 R112 R113 R125 R71 R65 R68 R121 R120 X9)</t>
  </si>
  <si>
    <t>LimeSDR-XTRX_1v1r0</t>
  </si>
  <si>
    <t>LimeSDR-XTRX_1v0r1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</si>
</sst>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186"/>
      <scheme val="minor"/>
    </font>
    <font>
      <b/>
      <sz val="11"/>
      <color theme="1"/>
      <name val="Calibri"/>
      <family val="2"/>
      <charset val="186"/>
      <scheme val="minor"/>
    </font>
    <font>
      <sz val="10"/>
      <name val="Arial"/>
      <charset val="204"/>
    </font>
    <font>
      <b/>
      <sz val="10"/>
      <name val="Arial"/>
      <family val="2"/>
    </font>
    <font>
      <sz val="10"/>
      <name val="Arial"/>
      <family val="2"/>
      <charset val="186"/>
    </font>
    <font>
      <sz val="10"/>
      <name val="Arial"/>
    </font>
    <font>
      <b/>
      <sz val="18"/>
      <color theme="1"/>
      <name val="Calibri"/>
      <family val="2"/>
      <charset val="186"/>
      <scheme val="minor"/>
    </font>
    <font>
      <b/>
      <sz val="10"/>
      <name val="Arial"/>
      <family val="2"/>
      <charset val="186"/>
    </font>
  </fonts>
  <fills count="7">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B0EB00"/>
        <bgColor indexed="64"/>
      </patternFill>
    </fill>
    <fill>
      <patternFill patternType="solid">
        <fgColor theme="0" tint="-4.9989318521683403E-2"/>
        <bgColor indexed="64"/>
      </patternFill>
    </fill>
    <fill>
      <patternFill patternType="solid">
        <fgColor theme="0"/>
        <bgColor indexed="64"/>
      </patternFill>
    </fill>
  </fills>
  <borders count="19">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75">
    <xf numFmtId="0" fontId="0" fillId="0" borderId="0" xfId="0"/>
    <xf numFmtId="49" fontId="5" fillId="0" borderId="1" xfId="1" quotePrefix="1" applyNumberFormat="1" applyFont="1" applyFill="1" applyBorder="1" applyAlignment="1">
      <alignment horizontal="center" vertical="top"/>
    </xf>
    <xf numFmtId="0" fontId="2" fillId="0" borderId="1" xfId="1" applyFill="1" applyBorder="1" applyAlignment="1">
      <alignment horizontal="center" vertical="top"/>
    </xf>
    <xf numFmtId="0" fontId="2" fillId="0" borderId="1" xfId="1" quotePrefix="1" applyBorder="1" applyAlignment="1">
      <alignment horizontal="left" vertical="top" wrapText="1"/>
    </xf>
    <xf numFmtId="0" fontId="2" fillId="0" borderId="2" xfId="1" applyBorder="1" applyAlignment="1">
      <alignment horizontal="center" vertical="top"/>
    </xf>
    <xf numFmtId="0" fontId="2" fillId="0" borderId="2" xfId="1" quotePrefix="1" applyBorder="1" applyAlignment="1">
      <alignment horizontal="left" vertical="top" wrapText="1"/>
    </xf>
    <xf numFmtId="0" fontId="0" fillId="0" borderId="0" xfId="0" applyAlignment="1">
      <alignment wrapText="1"/>
    </xf>
    <xf numFmtId="0" fontId="6" fillId="0" borderId="0" xfId="0" applyFont="1"/>
    <xf numFmtId="0" fontId="2" fillId="0" borderId="4" xfId="1" quotePrefix="1" applyBorder="1" applyAlignment="1">
      <alignment vertical="top" wrapText="1"/>
    </xf>
    <xf numFmtId="0" fontId="4" fillId="0" borderId="3" xfId="1" quotePrefix="1" applyFont="1" applyFill="1" applyBorder="1" applyAlignment="1">
      <alignment horizontal="center" vertical="top" wrapText="1"/>
    </xf>
    <xf numFmtId="0" fontId="3" fillId="0" borderId="6" xfId="1" quotePrefix="1" applyNumberFormat="1" applyFont="1" applyBorder="1" applyAlignment="1">
      <alignment horizontal="center" vertical="top"/>
    </xf>
    <xf numFmtId="0" fontId="3" fillId="0" borderId="6" xfId="1" quotePrefix="1" applyFont="1" applyBorder="1" applyAlignment="1">
      <alignment horizontal="center" vertical="top" wrapText="1"/>
    </xf>
    <xf numFmtId="0" fontId="3" fillId="0" borderId="7" xfId="1" quotePrefix="1" applyFont="1" applyBorder="1" applyAlignment="1">
      <alignment horizontal="center" vertical="top" wrapText="1"/>
    </xf>
    <xf numFmtId="0" fontId="1" fillId="0" borderId="8" xfId="0" applyFont="1" applyBorder="1"/>
    <xf numFmtId="0" fontId="3" fillId="0" borderId="5" xfId="1" quotePrefix="1" applyFont="1" applyBorder="1" applyAlignment="1">
      <alignment horizontal="center" vertical="top"/>
    </xf>
    <xf numFmtId="0" fontId="3" fillId="0" borderId="10" xfId="1" quotePrefix="1" applyNumberFormat="1" applyFont="1" applyBorder="1" applyAlignment="1">
      <alignment horizontal="center" vertical="top"/>
    </xf>
    <xf numFmtId="0" fontId="2" fillId="0" borderId="2" xfId="1" applyFill="1" applyBorder="1" applyAlignment="1">
      <alignment horizontal="center" vertical="top"/>
    </xf>
    <xf numFmtId="0" fontId="2" fillId="0" borderId="2" xfId="1" quotePrefix="1" applyFill="1" applyBorder="1" applyAlignment="1">
      <alignment horizontal="left" vertical="top" wrapText="1"/>
    </xf>
    <xf numFmtId="0" fontId="2" fillId="0" borderId="4" xfId="1" quotePrefix="1" applyFill="1" applyBorder="1" applyAlignment="1">
      <alignment vertical="top" wrapText="1"/>
    </xf>
    <xf numFmtId="0" fontId="0" fillId="0" borderId="9"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0" borderId="10" xfId="0" applyFont="1" applyBorder="1"/>
    <xf numFmtId="0" fontId="0" fillId="0" borderId="0" xfId="0" applyBorder="1"/>
    <xf numFmtId="0" fontId="3" fillId="0" borderId="0" xfId="1" quotePrefix="1" applyNumberFormat="1" applyFont="1" applyBorder="1" applyAlignment="1">
      <alignment horizontal="center" vertical="top"/>
    </xf>
    <xf numFmtId="0" fontId="2" fillId="0" borderId="0" xfId="1" quotePrefix="1" applyBorder="1" applyAlignment="1">
      <alignment vertical="top" wrapText="1"/>
    </xf>
    <xf numFmtId="0" fontId="2" fillId="0" borderId="0" xfId="1" quotePrefix="1" applyFill="1" applyBorder="1" applyAlignment="1">
      <alignment vertical="top" wrapText="1"/>
    </xf>
    <xf numFmtId="0" fontId="0" fillId="2" borderId="9" xfId="0" applyFill="1" applyBorder="1"/>
    <xf numFmtId="0" fontId="0" fillId="3" borderId="0" xfId="0" applyFill="1" applyBorder="1"/>
    <xf numFmtId="0" fontId="0" fillId="0" borderId="4" xfId="0" applyBorder="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6" fillId="0" borderId="8"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3" fillId="4" borderId="18" xfId="1" applyFont="1" applyFill="1" applyBorder="1" applyAlignment="1">
      <alignment horizontal="center" vertical="center"/>
    </xf>
    <xf numFmtId="0" fontId="3" fillId="4" borderId="18" xfId="1" quotePrefix="1" applyFont="1" applyFill="1" applyBorder="1" applyAlignment="1">
      <alignment horizontal="center" vertical="center"/>
    </xf>
    <xf numFmtId="0" fontId="3" fillId="4" borderId="18" xfId="1" quotePrefix="1" applyFont="1" applyFill="1" applyBorder="1" applyAlignment="1">
      <alignment horizontal="center" vertical="center" wrapText="1"/>
    </xf>
    <xf numFmtId="0" fontId="3" fillId="4" borderId="18" xfId="1" quotePrefix="1" applyNumberFormat="1" applyFont="1" applyFill="1" applyBorder="1" applyAlignment="1">
      <alignment horizontal="center" vertical="center"/>
    </xf>
    <xf numFmtId="0" fontId="7" fillId="4" borderId="0" xfId="1" quotePrefix="1" applyFont="1" applyFill="1" applyAlignment="1">
      <alignment horizontal="center" vertical="center"/>
    </xf>
    <xf numFmtId="0" fontId="3" fillId="4" borderId="18" xfId="1" quotePrefix="1" applyNumberFormat="1" applyFont="1" applyFill="1" applyBorder="1" applyAlignment="1">
      <alignment horizontal="center" vertical="center" wrapText="1"/>
    </xf>
    <xf numFmtId="0" fontId="2" fillId="0" borderId="0" xfId="1" applyAlignment="1">
      <alignment vertical="center"/>
    </xf>
    <xf numFmtId="0" fontId="2" fillId="5" borderId="1" xfId="1" applyFill="1" applyBorder="1" applyAlignment="1">
      <alignment horizontal="center" vertical="top"/>
    </xf>
    <xf numFmtId="49" fontId="5" fillId="5" borderId="1" xfId="1" quotePrefix="1" applyNumberFormat="1" applyFont="1" applyFill="1" applyBorder="1" applyAlignment="1">
      <alignment horizontal="center" vertical="top"/>
    </xf>
    <xf numFmtId="49" fontId="5" fillId="5" borderId="1" xfId="1" applyNumberFormat="1" applyFont="1" applyFill="1" applyBorder="1" applyAlignment="1">
      <alignment horizontal="center" vertical="top"/>
    </xf>
    <xf numFmtId="49" fontId="5" fillId="5" borderId="1" xfId="1" quotePrefix="1" applyNumberFormat="1" applyFont="1" applyFill="1" applyBorder="1" applyAlignment="1">
      <alignment horizontal="left" vertical="top" wrapText="1"/>
    </xf>
    <xf numFmtId="49" fontId="5" fillId="5" borderId="1" xfId="1" quotePrefix="1" applyNumberFormat="1" applyFont="1" applyFill="1" applyBorder="1" applyAlignment="1">
      <alignment horizontal="left" vertical="top"/>
    </xf>
    <xf numFmtId="0" fontId="2" fillId="5" borderId="1" xfId="1" quotePrefix="1" applyFill="1" applyBorder="1" applyAlignment="1">
      <alignment horizontal="left" vertical="top"/>
    </xf>
    <xf numFmtId="0" fontId="2" fillId="5" borderId="1" xfId="1" quotePrefix="1" applyFill="1" applyBorder="1" applyAlignment="1">
      <alignment horizontal="left" vertical="top" wrapText="1"/>
    </xf>
    <xf numFmtId="0" fontId="2" fillId="5" borderId="1" xfId="1" quotePrefix="1" applyFill="1" applyBorder="1" applyAlignment="1">
      <alignment horizontal="center" vertical="top" wrapText="1"/>
    </xf>
    <xf numFmtId="0" fontId="2" fillId="0" borderId="0" xfId="1" applyAlignment="1"/>
    <xf numFmtId="0" fontId="2" fillId="0" borderId="1" xfId="1" applyBorder="1" applyAlignment="1">
      <alignment horizontal="center" vertical="top"/>
    </xf>
    <xf numFmtId="49" fontId="5" fillId="0" borderId="1" xfId="1" applyNumberFormat="1" applyFont="1" applyFill="1" applyBorder="1" applyAlignment="1">
      <alignment horizontal="center" vertical="top"/>
    </xf>
    <xf numFmtId="49" fontId="5" fillId="0" borderId="1" xfId="1" quotePrefix="1" applyNumberFormat="1" applyFont="1" applyFill="1" applyBorder="1" applyAlignment="1">
      <alignment horizontal="left" vertical="top" wrapText="1"/>
    </xf>
    <xf numFmtId="49" fontId="5" fillId="0" borderId="1" xfId="1" quotePrefix="1" applyNumberFormat="1" applyFont="1" applyFill="1" applyBorder="1" applyAlignment="1">
      <alignment horizontal="left" vertical="top"/>
    </xf>
    <xf numFmtId="0" fontId="2" fillId="0" borderId="2" xfId="1" quotePrefix="1" applyFill="1" applyBorder="1" applyAlignment="1">
      <alignment horizontal="left" vertical="top"/>
    </xf>
    <xf numFmtId="0" fontId="2" fillId="0" borderId="1" xfId="1" quotePrefix="1" applyFill="1" applyBorder="1" applyAlignment="1">
      <alignment horizontal="center" vertical="top" wrapText="1"/>
    </xf>
    <xf numFmtId="0" fontId="2" fillId="6" borderId="2" xfId="1" quotePrefix="1" applyFill="1" applyBorder="1" applyAlignment="1">
      <alignment horizontal="left" vertical="top"/>
    </xf>
    <xf numFmtId="0" fontId="2" fillId="0" borderId="0" xfId="1" applyAlignment="1">
      <alignment horizontal="left" wrapText="1"/>
    </xf>
    <xf numFmtId="0" fontId="2" fillId="0" borderId="0" xfId="1" applyNumberFormat="1" applyAlignment="1"/>
    <xf numFmtId="0" fontId="2" fillId="0" borderId="0" xfId="1" applyBorder="1" applyAlignment="1"/>
    <xf numFmtId="0" fontId="7" fillId="0" borderId="0" xfId="1" applyFont="1" applyFill="1" applyAlignment="1">
      <alignment horizontal="left"/>
    </xf>
    <xf numFmtId="0" fontId="2" fillId="0" borderId="0" xfId="1" applyFill="1" applyAlignment="1">
      <alignment horizontal="left"/>
    </xf>
    <xf numFmtId="0" fontId="2" fillId="0" borderId="0" xfId="1" applyFill="1" applyAlignment="1">
      <alignment horizontal="left" wrapText="1"/>
    </xf>
    <xf numFmtId="0" fontId="4" fillId="5" borderId="1" xfId="1" quotePrefix="1" applyFont="1" applyFill="1" applyBorder="1" applyAlignment="1">
      <alignment horizontal="left" vertical="top" wrapText="1"/>
    </xf>
    <xf numFmtId="0" fontId="4" fillId="0" borderId="2" xfId="1" quotePrefix="1" applyFont="1" applyFill="1" applyBorder="1" applyAlignment="1">
      <alignment horizontal="left" vertical="top" wrapText="1"/>
    </xf>
    <xf numFmtId="0" fontId="4" fillId="5" borderId="1" xfId="1" quotePrefix="1" applyFont="1" applyFill="1" applyBorder="1" applyAlignment="1">
      <alignment horizontal="left" vertical="top"/>
    </xf>
    <xf numFmtId="49" fontId="5" fillId="3" borderId="1" xfId="1" quotePrefix="1" applyNumberFormat="1" applyFont="1" applyFill="1" applyBorder="1" applyAlignment="1">
      <alignment horizontal="center" vertical="top"/>
    </xf>
    <xf numFmtId="0" fontId="2" fillId="3" borderId="1" xfId="1" applyFill="1" applyBorder="1" applyAlignment="1">
      <alignment horizontal="center" vertical="top"/>
    </xf>
    <xf numFmtId="0" fontId="2" fillId="3" borderId="1" xfId="1" quotePrefix="1" applyFill="1" applyBorder="1" applyAlignment="1">
      <alignment horizontal="left" vertical="top" wrapText="1"/>
    </xf>
    <xf numFmtId="0" fontId="2" fillId="3" borderId="4" xfId="1" quotePrefix="1" applyFill="1" applyBorder="1" applyAlignment="1">
      <alignment vertical="top" wrapText="1"/>
    </xf>
    <xf numFmtId="0" fontId="2" fillId="3" borderId="2" xfId="1" applyFill="1" applyBorder="1" applyAlignment="1">
      <alignment horizontal="center" vertical="top"/>
    </xf>
    <xf numFmtId="0" fontId="2" fillId="3" borderId="2" xfId="1" quotePrefix="1" applyFill="1" applyBorder="1" applyAlignment="1">
      <alignment horizontal="left" vertical="top" wrapText="1"/>
    </xf>
  </cellXfs>
  <cellStyles count="2">
    <cellStyle name="Normal" xfId="0" builtinId="0"/>
    <cellStyle name="Normal 2" xfId="1"/>
  </cellStyles>
  <dxfs count="1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49"/>
  <sheetViews>
    <sheetView tabSelected="1" workbookViewId="0">
      <pane xSplit="1" ySplit="4" topLeftCell="B5" activePane="bottomRight" state="frozen"/>
      <selection pane="topRight" activeCell="B1" sqref="B1"/>
      <selection pane="bottomLeft" activeCell="A5" sqref="A5"/>
      <selection pane="bottomRight" activeCell="N8" sqref="N8"/>
    </sheetView>
  </sheetViews>
  <sheetFormatPr defaultRowHeight="15" x14ac:dyDescent="0.25"/>
  <cols>
    <col min="1" max="1" width="2.42578125" customWidth="1"/>
    <col min="2" max="2" width="5" customWidth="1"/>
    <col min="3" max="3" width="14.7109375" customWidth="1"/>
    <col min="4" max="4" width="27.140625" bestFit="1" customWidth="1"/>
    <col min="5" max="5" width="28.28515625" customWidth="1"/>
    <col min="6" max="6" width="22.85546875" customWidth="1"/>
    <col min="7" max="7" width="28.42578125" style="6" customWidth="1"/>
    <col min="8" max="8" width="2.140625" style="6" customWidth="1"/>
    <col min="9" max="9" width="5" customWidth="1"/>
    <col min="10" max="10" width="13.7109375" bestFit="1" customWidth="1"/>
    <col min="11" max="11" width="23.5703125" customWidth="1"/>
    <col min="12" max="12" width="27" customWidth="1"/>
    <col min="13" max="13" width="25.7109375" bestFit="1" customWidth="1"/>
    <col min="14" max="14" width="29.85546875" style="6" customWidth="1"/>
    <col min="15" max="15" width="3" customWidth="1"/>
    <col min="16" max="16" width="15" customWidth="1"/>
    <col min="17" max="17" width="16.42578125" customWidth="1"/>
    <col min="18" max="18" width="32.85546875" customWidth="1"/>
    <col min="19" max="19" width="21" customWidth="1"/>
  </cols>
  <sheetData>
    <row r="1" spans="2:19" x14ac:dyDescent="0.25">
      <c r="D1" s="31" t="s">
        <v>6</v>
      </c>
      <c r="E1" s="32"/>
      <c r="F1" s="33"/>
    </row>
    <row r="2" spans="2:19" ht="15.75" thickBot="1" x14ac:dyDescent="0.3">
      <c r="D2" s="28" t="s">
        <v>11</v>
      </c>
      <c r="E2" s="29" t="s">
        <v>12</v>
      </c>
      <c r="F2" s="30" t="s">
        <v>13</v>
      </c>
    </row>
    <row r="3" spans="2:19" ht="24" thickBot="1" x14ac:dyDescent="0.4">
      <c r="B3" s="34" t="s">
        <v>542</v>
      </c>
      <c r="C3" s="35"/>
      <c r="D3" s="35"/>
      <c r="E3" s="35"/>
      <c r="F3" s="35"/>
      <c r="G3" s="36"/>
      <c r="I3" s="34" t="s">
        <v>543</v>
      </c>
      <c r="J3" s="35"/>
      <c r="K3" s="35"/>
      <c r="L3" s="35"/>
      <c r="M3" s="35"/>
      <c r="N3" s="36"/>
      <c r="R3" s="7" t="s">
        <v>9</v>
      </c>
    </row>
    <row r="4" spans="2:19" ht="15.75" thickBot="1" x14ac:dyDescent="0.3">
      <c r="B4" s="14" t="s">
        <v>14</v>
      </c>
      <c r="C4" s="12" t="s">
        <v>10</v>
      </c>
      <c r="D4" s="12" t="s">
        <v>3</v>
      </c>
      <c r="E4" s="10" t="s">
        <v>1</v>
      </c>
      <c r="F4" s="11" t="s">
        <v>2</v>
      </c>
      <c r="G4" s="15" t="s">
        <v>0</v>
      </c>
      <c r="H4" s="25"/>
      <c r="I4" s="14" t="s">
        <v>14</v>
      </c>
      <c r="J4" s="14" t="s">
        <v>10</v>
      </c>
      <c r="K4" s="12" t="s">
        <v>3</v>
      </c>
      <c r="L4" s="10" t="s">
        <v>1</v>
      </c>
      <c r="M4" s="11" t="s">
        <v>2</v>
      </c>
      <c r="N4" s="15" t="s">
        <v>0</v>
      </c>
      <c r="P4" s="23" t="s">
        <v>4</v>
      </c>
      <c r="Q4" s="13" t="s">
        <v>7</v>
      </c>
      <c r="R4" s="23" t="s">
        <v>8</v>
      </c>
      <c r="S4" s="23" t="s">
        <v>5</v>
      </c>
    </row>
    <row r="5" spans="2:19" x14ac:dyDescent="0.25">
      <c r="B5" s="9">
        <v>1</v>
      </c>
      <c r="C5" s="69">
        <v>57</v>
      </c>
      <c r="D5" s="69" t="s">
        <v>514</v>
      </c>
      <c r="E5" s="2" t="s">
        <v>29</v>
      </c>
      <c r="F5" s="3" t="s">
        <v>31</v>
      </c>
      <c r="G5" s="8" t="s">
        <v>33</v>
      </c>
      <c r="H5" s="26"/>
      <c r="I5" s="9">
        <v>1</v>
      </c>
      <c r="J5" s="69">
        <v>58</v>
      </c>
      <c r="K5" s="69" t="s">
        <v>26</v>
      </c>
      <c r="L5" s="2" t="s">
        <v>29</v>
      </c>
      <c r="M5" s="3" t="s">
        <v>31</v>
      </c>
      <c r="N5" s="8" t="s">
        <v>33</v>
      </c>
      <c r="P5" s="22" t="str">
        <f>IF($C5=$J5,"Y","N")</f>
        <v>N</v>
      </c>
      <c r="Q5" s="19" t="str">
        <f>IF($D5=$K5,"Y","N")</f>
        <v>N</v>
      </c>
      <c r="R5" s="21" t="str">
        <f>IF($E5=$L5,"Y","N")</f>
        <v>Y</v>
      </c>
      <c r="S5" s="20" t="str">
        <f>IF($G5=$N5,"Y","N")</f>
        <v>Y</v>
      </c>
    </row>
    <row r="6" spans="2:19" x14ac:dyDescent="0.25">
      <c r="B6" s="9">
        <v>2</v>
      </c>
      <c r="C6" s="1">
        <v>5</v>
      </c>
      <c r="D6" s="1" t="s">
        <v>36</v>
      </c>
      <c r="E6" s="4" t="s">
        <v>38</v>
      </c>
      <c r="F6" s="5" t="s">
        <v>39</v>
      </c>
      <c r="G6" s="8" t="s">
        <v>33</v>
      </c>
      <c r="H6" s="26"/>
      <c r="I6" s="9">
        <v>2</v>
      </c>
      <c r="J6" s="1">
        <v>5</v>
      </c>
      <c r="K6" s="1" t="s">
        <v>36</v>
      </c>
      <c r="L6" s="4" t="s">
        <v>38</v>
      </c>
      <c r="M6" s="5" t="s">
        <v>39</v>
      </c>
      <c r="N6" s="8" t="s">
        <v>33</v>
      </c>
      <c r="P6" s="22" t="str">
        <f t="shared" ref="P6:P69" si="0">IF($C6=$J6,"Y","N")</f>
        <v>Y</v>
      </c>
      <c r="Q6" s="19" t="str">
        <f t="shared" ref="Q6:Q69" si="1">IF($D6=$K6,"Y","N")</f>
        <v>Y</v>
      </c>
      <c r="R6" s="22" t="str">
        <f t="shared" ref="R6:R69" si="2">IF($E6=$L6,"Y","N")</f>
        <v>Y</v>
      </c>
      <c r="S6" s="20" t="str">
        <f t="shared" ref="S6:S69" si="3">IF($G6=$N6,"Y","N")</f>
        <v>Y</v>
      </c>
    </row>
    <row r="7" spans="2:19" x14ac:dyDescent="0.25">
      <c r="B7" s="9">
        <v>3</v>
      </c>
      <c r="C7" s="1">
        <v>9</v>
      </c>
      <c r="D7" s="1" t="s">
        <v>43</v>
      </c>
      <c r="E7" s="2" t="s">
        <v>45</v>
      </c>
      <c r="F7" s="3" t="s">
        <v>46</v>
      </c>
      <c r="G7" s="8" t="s">
        <v>48</v>
      </c>
      <c r="H7" s="26"/>
      <c r="I7" s="9">
        <v>3</v>
      </c>
      <c r="J7" s="1">
        <v>9</v>
      </c>
      <c r="K7" s="1" t="s">
        <v>43</v>
      </c>
      <c r="L7" s="2" t="s">
        <v>45</v>
      </c>
      <c r="M7" s="3" t="s">
        <v>46</v>
      </c>
      <c r="N7" s="8" t="s">
        <v>48</v>
      </c>
      <c r="P7" s="22" t="str">
        <f t="shared" si="0"/>
        <v>Y</v>
      </c>
      <c r="Q7" s="19" t="str">
        <f t="shared" si="1"/>
        <v>Y</v>
      </c>
      <c r="R7" s="22" t="str">
        <f t="shared" si="2"/>
        <v>Y</v>
      </c>
      <c r="S7" s="20" t="str">
        <f t="shared" si="3"/>
        <v>Y</v>
      </c>
    </row>
    <row r="8" spans="2:19" x14ac:dyDescent="0.25">
      <c r="B8" s="9">
        <v>4</v>
      </c>
      <c r="C8" s="69">
        <v>41</v>
      </c>
      <c r="D8" s="69" t="s">
        <v>516</v>
      </c>
      <c r="E8" s="4" t="s">
        <v>53</v>
      </c>
      <c r="F8" s="5" t="s">
        <v>54</v>
      </c>
      <c r="G8" s="72" t="s">
        <v>517</v>
      </c>
      <c r="H8" s="26"/>
      <c r="I8" s="9">
        <v>4</v>
      </c>
      <c r="J8" s="69">
        <v>38</v>
      </c>
      <c r="K8" s="69" t="s">
        <v>51</v>
      </c>
      <c r="L8" s="4" t="s">
        <v>53</v>
      </c>
      <c r="M8" s="5" t="s">
        <v>54</v>
      </c>
      <c r="N8" s="72" t="s">
        <v>56</v>
      </c>
      <c r="P8" s="22" t="str">
        <f t="shared" si="0"/>
        <v>N</v>
      </c>
      <c r="Q8" s="19" t="str">
        <f t="shared" si="1"/>
        <v>N</v>
      </c>
      <c r="R8" s="22" t="str">
        <f t="shared" si="2"/>
        <v>Y</v>
      </c>
      <c r="S8" s="20" t="str">
        <f t="shared" si="3"/>
        <v>N</v>
      </c>
    </row>
    <row r="9" spans="2:19" x14ac:dyDescent="0.25">
      <c r="B9" s="9">
        <v>5</v>
      </c>
      <c r="C9" s="1">
        <v>25</v>
      </c>
      <c r="D9" s="1" t="s">
        <v>59</v>
      </c>
      <c r="E9" s="2" t="s">
        <v>60</v>
      </c>
      <c r="F9" s="3" t="s">
        <v>61</v>
      </c>
      <c r="G9" s="8" t="s">
        <v>33</v>
      </c>
      <c r="H9" s="26"/>
      <c r="I9" s="9">
        <v>5</v>
      </c>
      <c r="J9" s="1">
        <v>25</v>
      </c>
      <c r="K9" s="1" t="s">
        <v>59</v>
      </c>
      <c r="L9" s="2" t="s">
        <v>60</v>
      </c>
      <c r="M9" s="3" t="s">
        <v>61</v>
      </c>
      <c r="N9" s="8" t="s">
        <v>33</v>
      </c>
      <c r="P9" s="22" t="str">
        <f t="shared" si="0"/>
        <v>Y</v>
      </c>
      <c r="Q9" s="19" t="str">
        <f t="shared" si="1"/>
        <v>Y</v>
      </c>
      <c r="R9" s="22" t="str">
        <f t="shared" si="2"/>
        <v>Y</v>
      </c>
      <c r="S9" s="20" t="str">
        <f t="shared" si="3"/>
        <v>Y</v>
      </c>
    </row>
    <row r="10" spans="2:19" x14ac:dyDescent="0.25">
      <c r="B10" s="9">
        <v>6</v>
      </c>
      <c r="C10" s="1">
        <v>4</v>
      </c>
      <c r="D10" s="1" t="s">
        <v>65</v>
      </c>
      <c r="E10" s="4" t="s">
        <v>68</v>
      </c>
      <c r="F10" s="5" t="s">
        <v>69</v>
      </c>
      <c r="G10" s="8" t="s">
        <v>33</v>
      </c>
      <c r="H10" s="26"/>
      <c r="I10" s="9">
        <v>6</v>
      </c>
      <c r="J10" s="1">
        <v>4</v>
      </c>
      <c r="K10" s="1" t="s">
        <v>65</v>
      </c>
      <c r="L10" s="4" t="s">
        <v>68</v>
      </c>
      <c r="M10" s="5" t="s">
        <v>69</v>
      </c>
      <c r="N10" s="8" t="s">
        <v>33</v>
      </c>
      <c r="P10" s="22" t="str">
        <f t="shared" si="0"/>
        <v>Y</v>
      </c>
      <c r="Q10" s="19" t="str">
        <f t="shared" si="1"/>
        <v>Y</v>
      </c>
      <c r="R10" s="22" t="str">
        <f t="shared" si="2"/>
        <v>Y</v>
      </c>
      <c r="S10" s="20" t="str">
        <f t="shared" si="3"/>
        <v>Y</v>
      </c>
    </row>
    <row r="11" spans="2:19" x14ac:dyDescent="0.25">
      <c r="B11" s="9">
        <v>7</v>
      </c>
      <c r="C11" s="1"/>
      <c r="D11" s="1"/>
      <c r="E11" s="2"/>
      <c r="F11" s="3"/>
      <c r="G11" s="8"/>
      <c r="H11" s="26"/>
      <c r="I11" s="9">
        <v>7</v>
      </c>
      <c r="J11" s="69">
        <v>4</v>
      </c>
      <c r="K11" s="69" t="s">
        <v>72</v>
      </c>
      <c r="L11" s="70" t="s">
        <v>73</v>
      </c>
      <c r="M11" s="71" t="s">
        <v>74</v>
      </c>
      <c r="N11" s="72" t="s">
        <v>33</v>
      </c>
      <c r="P11" s="22" t="str">
        <f t="shared" si="0"/>
        <v>N</v>
      </c>
      <c r="Q11" s="19" t="str">
        <f t="shared" si="1"/>
        <v>N</v>
      </c>
      <c r="R11" s="22" t="str">
        <f t="shared" si="2"/>
        <v>N</v>
      </c>
      <c r="S11" s="20" t="str">
        <f t="shared" si="3"/>
        <v>Y</v>
      </c>
    </row>
    <row r="12" spans="2:19" x14ac:dyDescent="0.25">
      <c r="B12" s="9">
        <v>8</v>
      </c>
      <c r="C12" s="1">
        <v>24</v>
      </c>
      <c r="D12" s="1" t="s">
        <v>78</v>
      </c>
      <c r="E12" s="2" t="s">
        <v>79</v>
      </c>
      <c r="F12" s="3" t="s">
        <v>80</v>
      </c>
      <c r="G12" s="8" t="s">
        <v>33</v>
      </c>
      <c r="H12" s="26"/>
      <c r="I12" s="9">
        <v>8</v>
      </c>
      <c r="J12" s="1">
        <v>24</v>
      </c>
      <c r="K12" s="1" t="s">
        <v>78</v>
      </c>
      <c r="L12" s="4" t="s">
        <v>79</v>
      </c>
      <c r="M12" s="5" t="s">
        <v>80</v>
      </c>
      <c r="N12" s="8" t="s">
        <v>33</v>
      </c>
      <c r="P12" s="22" t="str">
        <f t="shared" si="0"/>
        <v>Y</v>
      </c>
      <c r="Q12" s="19" t="str">
        <f t="shared" si="1"/>
        <v>Y</v>
      </c>
      <c r="R12" s="22" t="str">
        <f t="shared" si="2"/>
        <v>Y</v>
      </c>
      <c r="S12" s="20" t="str">
        <f t="shared" si="3"/>
        <v>Y</v>
      </c>
    </row>
    <row r="13" spans="2:19" x14ac:dyDescent="0.25">
      <c r="B13" s="9">
        <v>9</v>
      </c>
      <c r="C13" s="1">
        <v>22</v>
      </c>
      <c r="D13" s="1" t="s">
        <v>84</v>
      </c>
      <c r="E13" s="4" t="s">
        <v>85</v>
      </c>
      <c r="F13" s="5" t="s">
        <v>86</v>
      </c>
      <c r="G13" s="8" t="s">
        <v>33</v>
      </c>
      <c r="H13" s="26"/>
      <c r="I13" s="9">
        <v>9</v>
      </c>
      <c r="J13" s="1">
        <v>22</v>
      </c>
      <c r="K13" s="1" t="s">
        <v>84</v>
      </c>
      <c r="L13" s="2" t="s">
        <v>85</v>
      </c>
      <c r="M13" s="3" t="s">
        <v>86</v>
      </c>
      <c r="N13" s="8" t="s">
        <v>33</v>
      </c>
      <c r="P13" s="22" t="str">
        <f t="shared" si="0"/>
        <v>Y</v>
      </c>
      <c r="Q13" s="19" t="str">
        <f t="shared" si="1"/>
        <v>Y</v>
      </c>
      <c r="R13" s="22" t="str">
        <f t="shared" si="2"/>
        <v>Y</v>
      </c>
      <c r="S13" s="20" t="str">
        <f t="shared" si="3"/>
        <v>Y</v>
      </c>
    </row>
    <row r="14" spans="2:19" x14ac:dyDescent="0.25">
      <c r="B14" s="9">
        <v>10</v>
      </c>
      <c r="C14" s="1">
        <v>17</v>
      </c>
      <c r="D14" s="1" t="s">
        <v>90</v>
      </c>
      <c r="E14" s="2" t="s">
        <v>92</v>
      </c>
      <c r="F14" s="3" t="s">
        <v>93</v>
      </c>
      <c r="G14" s="8" t="s">
        <v>33</v>
      </c>
      <c r="H14" s="26"/>
      <c r="I14" s="9">
        <v>10</v>
      </c>
      <c r="J14" s="1">
        <v>17</v>
      </c>
      <c r="K14" s="1" t="s">
        <v>90</v>
      </c>
      <c r="L14" s="4" t="s">
        <v>92</v>
      </c>
      <c r="M14" s="5" t="s">
        <v>93</v>
      </c>
      <c r="N14" s="8" t="s">
        <v>33</v>
      </c>
      <c r="P14" s="22" t="str">
        <f t="shared" si="0"/>
        <v>Y</v>
      </c>
      <c r="Q14" s="19" t="str">
        <f t="shared" si="1"/>
        <v>Y</v>
      </c>
      <c r="R14" s="22" t="str">
        <f t="shared" si="2"/>
        <v>Y</v>
      </c>
      <c r="S14" s="20" t="str">
        <f t="shared" si="3"/>
        <v>Y</v>
      </c>
    </row>
    <row r="15" spans="2:19" x14ac:dyDescent="0.25">
      <c r="B15" s="9">
        <v>11</v>
      </c>
      <c r="C15" s="1">
        <v>2</v>
      </c>
      <c r="D15" s="1" t="s">
        <v>97</v>
      </c>
      <c r="E15" s="4" t="s">
        <v>99</v>
      </c>
      <c r="F15" s="5" t="s">
        <v>100</v>
      </c>
      <c r="G15" s="8" t="s">
        <v>33</v>
      </c>
      <c r="H15" s="26"/>
      <c r="I15" s="9">
        <v>11</v>
      </c>
      <c r="J15" s="1">
        <v>2</v>
      </c>
      <c r="K15" s="1" t="s">
        <v>97</v>
      </c>
      <c r="L15" s="2" t="s">
        <v>99</v>
      </c>
      <c r="M15" s="3" t="s">
        <v>100</v>
      </c>
      <c r="N15" s="8" t="s">
        <v>33</v>
      </c>
      <c r="P15" s="22" t="str">
        <f t="shared" si="0"/>
        <v>Y</v>
      </c>
      <c r="Q15" s="19" t="str">
        <f t="shared" si="1"/>
        <v>Y</v>
      </c>
      <c r="R15" s="22" t="str">
        <f t="shared" si="2"/>
        <v>Y</v>
      </c>
      <c r="S15" s="20" t="str">
        <f t="shared" si="3"/>
        <v>Y</v>
      </c>
    </row>
    <row r="16" spans="2:19" x14ac:dyDescent="0.25">
      <c r="B16" s="9">
        <v>12</v>
      </c>
      <c r="C16" s="1">
        <v>10</v>
      </c>
      <c r="D16" s="1" t="s">
        <v>104</v>
      </c>
      <c r="E16" s="2" t="s">
        <v>105</v>
      </c>
      <c r="F16" s="3" t="s">
        <v>106</v>
      </c>
      <c r="G16" s="8" t="s">
        <v>33</v>
      </c>
      <c r="H16" s="26"/>
      <c r="I16" s="9">
        <v>12</v>
      </c>
      <c r="J16" s="1">
        <v>10</v>
      </c>
      <c r="K16" s="1" t="s">
        <v>104</v>
      </c>
      <c r="L16" s="4" t="s">
        <v>105</v>
      </c>
      <c r="M16" s="5" t="s">
        <v>106</v>
      </c>
      <c r="N16" s="8" t="s">
        <v>33</v>
      </c>
      <c r="P16" s="22" t="str">
        <f t="shared" si="0"/>
        <v>Y</v>
      </c>
      <c r="Q16" s="19" t="str">
        <f t="shared" si="1"/>
        <v>Y</v>
      </c>
      <c r="R16" s="22" t="str">
        <f t="shared" si="2"/>
        <v>Y</v>
      </c>
      <c r="S16" s="20" t="str">
        <f t="shared" si="3"/>
        <v>Y</v>
      </c>
    </row>
    <row r="17" spans="2:19" ht="25.5" x14ac:dyDescent="0.25">
      <c r="B17" s="9">
        <v>13</v>
      </c>
      <c r="C17" s="1">
        <v>1</v>
      </c>
      <c r="D17" s="1" t="s">
        <v>110</v>
      </c>
      <c r="E17" s="4" t="s">
        <v>113</v>
      </c>
      <c r="F17" s="5" t="s">
        <v>114</v>
      </c>
      <c r="G17" s="8" t="s">
        <v>116</v>
      </c>
      <c r="H17" s="26"/>
      <c r="I17" s="9">
        <v>13</v>
      </c>
      <c r="J17" s="1">
        <v>1</v>
      </c>
      <c r="K17" s="1" t="s">
        <v>110</v>
      </c>
      <c r="L17" s="2" t="s">
        <v>113</v>
      </c>
      <c r="M17" s="3" t="s">
        <v>114</v>
      </c>
      <c r="N17" s="8" t="s">
        <v>116</v>
      </c>
      <c r="P17" s="22" t="str">
        <f t="shared" si="0"/>
        <v>Y</v>
      </c>
      <c r="Q17" s="19" t="str">
        <f t="shared" si="1"/>
        <v>Y</v>
      </c>
      <c r="R17" s="22" t="str">
        <f t="shared" si="2"/>
        <v>Y</v>
      </c>
      <c r="S17" s="20" t="str">
        <f t="shared" si="3"/>
        <v>Y</v>
      </c>
    </row>
    <row r="18" spans="2:19" x14ac:dyDescent="0.25">
      <c r="B18" s="9">
        <v>14</v>
      </c>
      <c r="C18" s="1">
        <v>8</v>
      </c>
      <c r="D18" s="1" t="s">
        <v>119</v>
      </c>
      <c r="E18" s="2" t="s">
        <v>33</v>
      </c>
      <c r="F18" s="3" t="s">
        <v>33</v>
      </c>
      <c r="G18" s="8" t="s">
        <v>33</v>
      </c>
      <c r="H18" s="26"/>
      <c r="I18" s="9">
        <v>14</v>
      </c>
      <c r="J18" s="1">
        <v>8</v>
      </c>
      <c r="K18" s="1" t="s">
        <v>119</v>
      </c>
      <c r="L18" s="4" t="s">
        <v>33</v>
      </c>
      <c r="M18" s="5" t="s">
        <v>33</v>
      </c>
      <c r="N18" s="8" t="s">
        <v>33</v>
      </c>
      <c r="P18" s="22" t="str">
        <f t="shared" si="0"/>
        <v>Y</v>
      </c>
      <c r="Q18" s="19" t="str">
        <f t="shared" si="1"/>
        <v>Y</v>
      </c>
      <c r="R18" s="22" t="str">
        <f t="shared" si="2"/>
        <v>Y</v>
      </c>
      <c r="S18" s="20" t="str">
        <f t="shared" si="3"/>
        <v>Y</v>
      </c>
    </row>
    <row r="19" spans="2:19" x14ac:dyDescent="0.25">
      <c r="B19" s="9">
        <v>15</v>
      </c>
      <c r="C19" s="1">
        <v>2</v>
      </c>
      <c r="D19" s="1" t="s">
        <v>120</v>
      </c>
      <c r="E19" s="4" t="s">
        <v>33</v>
      </c>
      <c r="F19" s="5" t="s">
        <v>33</v>
      </c>
      <c r="G19" s="8" t="s">
        <v>33</v>
      </c>
      <c r="H19" s="26"/>
      <c r="I19" s="9">
        <v>15</v>
      </c>
      <c r="J19" s="1">
        <v>2</v>
      </c>
      <c r="K19" s="1" t="s">
        <v>120</v>
      </c>
      <c r="L19" s="2" t="s">
        <v>33</v>
      </c>
      <c r="M19" s="3" t="s">
        <v>33</v>
      </c>
      <c r="N19" s="8" t="s">
        <v>33</v>
      </c>
      <c r="P19" s="22" t="str">
        <f t="shared" si="0"/>
        <v>Y</v>
      </c>
      <c r="Q19" s="19" t="str">
        <f t="shared" si="1"/>
        <v>Y</v>
      </c>
      <c r="R19" s="22" t="str">
        <f t="shared" si="2"/>
        <v>Y</v>
      </c>
      <c r="S19" s="20" t="str">
        <f t="shared" si="3"/>
        <v>Y</v>
      </c>
    </row>
    <row r="20" spans="2:19" x14ac:dyDescent="0.25">
      <c r="B20" s="9">
        <v>16</v>
      </c>
      <c r="C20" s="1">
        <v>40</v>
      </c>
      <c r="D20" s="1" t="s">
        <v>124</v>
      </c>
      <c r="E20" s="2" t="s">
        <v>127</v>
      </c>
      <c r="F20" s="3" t="s">
        <v>128</v>
      </c>
      <c r="G20" s="8" t="s">
        <v>33</v>
      </c>
      <c r="H20" s="26"/>
      <c r="I20" s="9">
        <v>16</v>
      </c>
      <c r="J20" s="1">
        <v>40</v>
      </c>
      <c r="K20" s="1" t="s">
        <v>124</v>
      </c>
      <c r="L20" s="4" t="s">
        <v>127</v>
      </c>
      <c r="M20" s="5" t="s">
        <v>128</v>
      </c>
      <c r="N20" s="8" t="s">
        <v>33</v>
      </c>
      <c r="P20" s="22" t="str">
        <f t="shared" si="0"/>
        <v>Y</v>
      </c>
      <c r="Q20" s="19" t="str">
        <f t="shared" si="1"/>
        <v>Y</v>
      </c>
      <c r="R20" s="22" t="str">
        <f t="shared" si="2"/>
        <v>Y</v>
      </c>
      <c r="S20" s="20" t="str">
        <f t="shared" si="3"/>
        <v>Y</v>
      </c>
    </row>
    <row r="21" spans="2:19" x14ac:dyDescent="0.25">
      <c r="B21" s="9">
        <v>17</v>
      </c>
      <c r="C21" s="1">
        <v>11</v>
      </c>
      <c r="D21" s="1" t="s">
        <v>132</v>
      </c>
      <c r="E21" s="4" t="s">
        <v>134</v>
      </c>
      <c r="F21" s="5" t="s">
        <v>135</v>
      </c>
      <c r="G21" s="8" t="s">
        <v>33</v>
      </c>
      <c r="H21" s="26"/>
      <c r="I21" s="9">
        <v>17</v>
      </c>
      <c r="J21" s="1">
        <v>11</v>
      </c>
      <c r="K21" s="1" t="s">
        <v>132</v>
      </c>
      <c r="L21" s="2" t="s">
        <v>134</v>
      </c>
      <c r="M21" s="3" t="s">
        <v>135</v>
      </c>
      <c r="N21" s="8" t="s">
        <v>33</v>
      </c>
      <c r="P21" s="22" t="str">
        <f t="shared" si="0"/>
        <v>Y</v>
      </c>
      <c r="Q21" s="19" t="str">
        <f t="shared" si="1"/>
        <v>Y</v>
      </c>
      <c r="R21" s="22" t="str">
        <f t="shared" si="2"/>
        <v>Y</v>
      </c>
      <c r="S21" s="20" t="str">
        <f t="shared" si="3"/>
        <v>Y</v>
      </c>
    </row>
    <row r="22" spans="2:19" x14ac:dyDescent="0.25">
      <c r="B22" s="9">
        <v>18</v>
      </c>
      <c r="C22" s="1">
        <v>1</v>
      </c>
      <c r="D22" s="1" t="s">
        <v>139</v>
      </c>
      <c r="E22" s="2" t="s">
        <v>141</v>
      </c>
      <c r="F22" s="3" t="s">
        <v>142</v>
      </c>
      <c r="G22" s="8" t="s">
        <v>33</v>
      </c>
      <c r="H22" s="26"/>
      <c r="I22" s="9">
        <v>18</v>
      </c>
      <c r="J22" s="1">
        <v>1</v>
      </c>
      <c r="K22" s="1" t="s">
        <v>139</v>
      </c>
      <c r="L22" s="4" t="s">
        <v>141</v>
      </c>
      <c r="M22" s="5" t="s">
        <v>142</v>
      </c>
      <c r="N22" s="8" t="s">
        <v>33</v>
      </c>
      <c r="P22" s="22" t="str">
        <f t="shared" si="0"/>
        <v>Y</v>
      </c>
      <c r="Q22" s="19" t="str">
        <f t="shared" si="1"/>
        <v>Y</v>
      </c>
      <c r="R22" s="22" t="str">
        <f t="shared" si="2"/>
        <v>Y</v>
      </c>
      <c r="S22" s="20" t="str">
        <f t="shared" si="3"/>
        <v>Y</v>
      </c>
    </row>
    <row r="23" spans="2:19" x14ac:dyDescent="0.25">
      <c r="B23" s="9">
        <v>19</v>
      </c>
      <c r="C23" s="1">
        <v>1</v>
      </c>
      <c r="D23" s="1" t="s">
        <v>145</v>
      </c>
      <c r="E23" s="4" t="s">
        <v>144</v>
      </c>
      <c r="F23" s="5" t="s">
        <v>144</v>
      </c>
      <c r="G23" s="8" t="s">
        <v>33</v>
      </c>
      <c r="H23" s="26"/>
      <c r="I23" s="9">
        <v>19</v>
      </c>
      <c r="J23" s="1">
        <v>1</v>
      </c>
      <c r="K23" s="1" t="s">
        <v>145</v>
      </c>
      <c r="L23" s="2" t="s">
        <v>144</v>
      </c>
      <c r="M23" s="3" t="s">
        <v>144</v>
      </c>
      <c r="N23" s="8" t="s">
        <v>33</v>
      </c>
      <c r="P23" s="22" t="str">
        <f t="shared" si="0"/>
        <v>Y</v>
      </c>
      <c r="Q23" s="19" t="str">
        <f t="shared" si="1"/>
        <v>Y</v>
      </c>
      <c r="R23" s="22" t="str">
        <f t="shared" si="2"/>
        <v>Y</v>
      </c>
      <c r="S23" s="20" t="str">
        <f t="shared" si="3"/>
        <v>Y</v>
      </c>
    </row>
    <row r="24" spans="2:19" x14ac:dyDescent="0.25">
      <c r="B24" s="9">
        <v>20</v>
      </c>
      <c r="C24" s="1">
        <v>0</v>
      </c>
      <c r="D24" s="1" t="s">
        <v>150</v>
      </c>
      <c r="E24" s="2" t="s">
        <v>151</v>
      </c>
      <c r="F24" s="3" t="s">
        <v>153</v>
      </c>
      <c r="G24" s="8" t="s">
        <v>155</v>
      </c>
      <c r="H24" s="26"/>
      <c r="I24" s="9">
        <v>20</v>
      </c>
      <c r="J24" s="1">
        <v>0</v>
      </c>
      <c r="K24" s="1" t="s">
        <v>150</v>
      </c>
      <c r="L24" s="4" t="s">
        <v>151</v>
      </c>
      <c r="M24" s="5" t="s">
        <v>153</v>
      </c>
      <c r="N24" s="8" t="s">
        <v>155</v>
      </c>
      <c r="P24" s="22" t="str">
        <f t="shared" si="0"/>
        <v>Y</v>
      </c>
      <c r="Q24" s="19" t="str">
        <f t="shared" si="1"/>
        <v>Y</v>
      </c>
      <c r="R24" s="22" t="str">
        <f t="shared" si="2"/>
        <v>Y</v>
      </c>
      <c r="S24" s="20" t="str">
        <f t="shared" si="3"/>
        <v>Y</v>
      </c>
    </row>
    <row r="25" spans="2:19" x14ac:dyDescent="0.25">
      <c r="B25" s="9">
        <v>21</v>
      </c>
      <c r="C25" s="1">
        <v>2</v>
      </c>
      <c r="D25" s="1" t="s">
        <v>157</v>
      </c>
      <c r="E25" s="4" t="s">
        <v>156</v>
      </c>
      <c r="F25" s="5" t="s">
        <v>160</v>
      </c>
      <c r="G25" s="8" t="s">
        <v>33</v>
      </c>
      <c r="H25" s="26"/>
      <c r="I25" s="9">
        <v>21</v>
      </c>
      <c r="J25" s="1">
        <v>2</v>
      </c>
      <c r="K25" s="1" t="s">
        <v>157</v>
      </c>
      <c r="L25" s="2" t="s">
        <v>156</v>
      </c>
      <c r="M25" s="3" t="s">
        <v>160</v>
      </c>
      <c r="N25" s="8" t="s">
        <v>33</v>
      </c>
      <c r="P25" s="22" t="str">
        <f t="shared" si="0"/>
        <v>Y</v>
      </c>
      <c r="Q25" s="19" t="str">
        <f t="shared" si="1"/>
        <v>Y</v>
      </c>
      <c r="R25" s="22" t="str">
        <f t="shared" si="2"/>
        <v>Y</v>
      </c>
      <c r="S25" s="20" t="str">
        <f t="shared" si="3"/>
        <v>Y</v>
      </c>
    </row>
    <row r="26" spans="2:19" x14ac:dyDescent="0.25">
      <c r="B26" s="9">
        <v>22</v>
      </c>
      <c r="C26" s="1">
        <v>2</v>
      </c>
      <c r="D26" s="1" t="s">
        <v>163</v>
      </c>
      <c r="E26" s="2" t="s">
        <v>162</v>
      </c>
      <c r="F26" s="3" t="s">
        <v>165</v>
      </c>
      <c r="G26" s="8" t="s">
        <v>33</v>
      </c>
      <c r="H26" s="26"/>
      <c r="I26" s="9">
        <v>22</v>
      </c>
      <c r="J26" s="1">
        <v>2</v>
      </c>
      <c r="K26" s="1" t="s">
        <v>163</v>
      </c>
      <c r="L26" s="4" t="s">
        <v>162</v>
      </c>
      <c r="M26" s="5" t="s">
        <v>165</v>
      </c>
      <c r="N26" s="8" t="s">
        <v>33</v>
      </c>
      <c r="P26" s="22" t="str">
        <f t="shared" si="0"/>
        <v>Y</v>
      </c>
      <c r="Q26" s="19" t="str">
        <f t="shared" si="1"/>
        <v>Y</v>
      </c>
      <c r="R26" s="22" t="str">
        <f t="shared" si="2"/>
        <v>Y</v>
      </c>
      <c r="S26" s="20" t="str">
        <f t="shared" si="3"/>
        <v>Y</v>
      </c>
    </row>
    <row r="27" spans="2:19" x14ac:dyDescent="0.25">
      <c r="B27" s="9">
        <v>23</v>
      </c>
      <c r="C27" s="1">
        <v>1</v>
      </c>
      <c r="D27" s="1" t="s">
        <v>168</v>
      </c>
      <c r="E27" s="4" t="s">
        <v>167</v>
      </c>
      <c r="F27" s="5" t="s">
        <v>171</v>
      </c>
      <c r="G27" s="8" t="s">
        <v>33</v>
      </c>
      <c r="H27" s="26"/>
      <c r="I27" s="9">
        <v>23</v>
      </c>
      <c r="J27" s="1">
        <v>1</v>
      </c>
      <c r="K27" s="1" t="s">
        <v>168</v>
      </c>
      <c r="L27" s="2" t="s">
        <v>167</v>
      </c>
      <c r="M27" s="3" t="s">
        <v>171</v>
      </c>
      <c r="N27" s="8" t="s">
        <v>33</v>
      </c>
      <c r="P27" s="22" t="str">
        <f t="shared" si="0"/>
        <v>Y</v>
      </c>
      <c r="Q27" s="19" t="str">
        <f t="shared" si="1"/>
        <v>Y</v>
      </c>
      <c r="R27" s="22" t="str">
        <f t="shared" si="2"/>
        <v>Y</v>
      </c>
      <c r="S27" s="20" t="str">
        <f t="shared" si="3"/>
        <v>Y</v>
      </c>
    </row>
    <row r="28" spans="2:19" ht="25.5" x14ac:dyDescent="0.25">
      <c r="B28" s="9">
        <v>24</v>
      </c>
      <c r="C28" s="1">
        <v>1</v>
      </c>
      <c r="D28" s="1" t="s">
        <v>174</v>
      </c>
      <c r="E28" s="2" t="s">
        <v>173</v>
      </c>
      <c r="F28" s="3" t="s">
        <v>177</v>
      </c>
      <c r="G28" s="8" t="s">
        <v>33</v>
      </c>
      <c r="H28" s="26"/>
      <c r="I28" s="9">
        <v>24</v>
      </c>
      <c r="J28" s="1">
        <v>1</v>
      </c>
      <c r="K28" s="1" t="s">
        <v>174</v>
      </c>
      <c r="L28" s="4" t="s">
        <v>173</v>
      </c>
      <c r="M28" s="5" t="s">
        <v>177</v>
      </c>
      <c r="N28" s="8" t="s">
        <v>33</v>
      </c>
      <c r="P28" s="22" t="str">
        <f t="shared" si="0"/>
        <v>Y</v>
      </c>
      <c r="Q28" s="19" t="str">
        <f t="shared" si="1"/>
        <v>Y</v>
      </c>
      <c r="R28" s="22" t="str">
        <f t="shared" si="2"/>
        <v>Y</v>
      </c>
      <c r="S28" s="20" t="str">
        <f t="shared" si="3"/>
        <v>Y</v>
      </c>
    </row>
    <row r="29" spans="2:19" x14ac:dyDescent="0.25">
      <c r="B29" s="9">
        <v>25</v>
      </c>
      <c r="C29" s="1">
        <v>3</v>
      </c>
      <c r="D29" s="1" t="s">
        <v>181</v>
      </c>
      <c r="E29" s="4" t="s">
        <v>179</v>
      </c>
      <c r="F29" s="5" t="s">
        <v>185</v>
      </c>
      <c r="G29" s="8" t="s">
        <v>33</v>
      </c>
      <c r="H29" s="26"/>
      <c r="I29" s="9">
        <v>25</v>
      </c>
      <c r="J29" s="1">
        <v>3</v>
      </c>
      <c r="K29" s="1" t="s">
        <v>181</v>
      </c>
      <c r="L29" s="2" t="s">
        <v>179</v>
      </c>
      <c r="M29" s="3" t="s">
        <v>185</v>
      </c>
      <c r="N29" s="8" t="s">
        <v>33</v>
      </c>
      <c r="P29" s="22" t="str">
        <f t="shared" si="0"/>
        <v>Y</v>
      </c>
      <c r="Q29" s="19" t="str">
        <f t="shared" si="1"/>
        <v>Y</v>
      </c>
      <c r="R29" s="22" t="str">
        <f t="shared" si="2"/>
        <v>Y</v>
      </c>
      <c r="S29" s="20" t="str">
        <f t="shared" si="3"/>
        <v>Y</v>
      </c>
    </row>
    <row r="30" spans="2:19" x14ac:dyDescent="0.25">
      <c r="B30" s="9">
        <v>26</v>
      </c>
      <c r="C30" s="1">
        <v>1</v>
      </c>
      <c r="D30" s="1" t="s">
        <v>188</v>
      </c>
      <c r="E30" s="2" t="s">
        <v>191</v>
      </c>
      <c r="F30" s="3" t="s">
        <v>192</v>
      </c>
      <c r="G30" s="8" t="s">
        <v>33</v>
      </c>
      <c r="H30" s="26"/>
      <c r="I30" s="9">
        <v>26</v>
      </c>
      <c r="J30" s="1">
        <v>1</v>
      </c>
      <c r="K30" s="1" t="s">
        <v>188</v>
      </c>
      <c r="L30" s="4" t="s">
        <v>191</v>
      </c>
      <c r="M30" s="5" t="s">
        <v>192</v>
      </c>
      <c r="N30" s="8" t="s">
        <v>33</v>
      </c>
      <c r="P30" s="22" t="str">
        <f t="shared" si="0"/>
        <v>Y</v>
      </c>
      <c r="Q30" s="19" t="str">
        <f t="shared" si="1"/>
        <v>Y</v>
      </c>
      <c r="R30" s="22" t="str">
        <f t="shared" si="2"/>
        <v>Y</v>
      </c>
      <c r="S30" s="20" t="str">
        <f t="shared" si="3"/>
        <v>Y</v>
      </c>
    </row>
    <row r="31" spans="2:19" ht="25.5" x14ac:dyDescent="0.25">
      <c r="B31" s="9">
        <v>27</v>
      </c>
      <c r="C31" s="1">
        <v>1</v>
      </c>
      <c r="D31" s="1" t="s">
        <v>195</v>
      </c>
      <c r="E31" s="4" t="s">
        <v>197</v>
      </c>
      <c r="F31" s="5" t="s">
        <v>198</v>
      </c>
      <c r="G31" s="8" t="s">
        <v>33</v>
      </c>
      <c r="H31" s="26"/>
      <c r="I31" s="9">
        <v>27</v>
      </c>
      <c r="J31" s="1">
        <v>1</v>
      </c>
      <c r="K31" s="1" t="s">
        <v>195</v>
      </c>
      <c r="L31" s="2" t="s">
        <v>197</v>
      </c>
      <c r="M31" s="3" t="s">
        <v>198</v>
      </c>
      <c r="N31" s="8" t="s">
        <v>33</v>
      </c>
      <c r="P31" s="22" t="str">
        <f t="shared" si="0"/>
        <v>Y</v>
      </c>
      <c r="Q31" s="19" t="str">
        <f t="shared" si="1"/>
        <v>Y</v>
      </c>
      <c r="R31" s="22" t="str">
        <f t="shared" si="2"/>
        <v>Y</v>
      </c>
      <c r="S31" s="20" t="str">
        <f t="shared" si="3"/>
        <v>Y</v>
      </c>
    </row>
    <row r="32" spans="2:19" x14ac:dyDescent="0.25">
      <c r="B32" s="9">
        <v>28</v>
      </c>
      <c r="C32" s="1">
        <v>1</v>
      </c>
      <c r="D32" s="1" t="s">
        <v>201</v>
      </c>
      <c r="E32" s="2" t="s">
        <v>200</v>
      </c>
      <c r="F32" s="3" t="s">
        <v>204</v>
      </c>
      <c r="G32" s="8" t="s">
        <v>33</v>
      </c>
      <c r="H32" s="26"/>
      <c r="I32" s="9">
        <v>28</v>
      </c>
      <c r="J32" s="1">
        <v>1</v>
      </c>
      <c r="K32" s="1" t="s">
        <v>201</v>
      </c>
      <c r="L32" s="4" t="s">
        <v>200</v>
      </c>
      <c r="M32" s="5" t="s">
        <v>204</v>
      </c>
      <c r="N32" s="8" t="s">
        <v>33</v>
      </c>
      <c r="P32" s="22" t="str">
        <f t="shared" si="0"/>
        <v>Y</v>
      </c>
      <c r="Q32" s="19" t="str">
        <f t="shared" si="1"/>
        <v>Y</v>
      </c>
      <c r="R32" s="22" t="str">
        <f t="shared" si="2"/>
        <v>Y</v>
      </c>
      <c r="S32" s="20" t="str">
        <f t="shared" si="3"/>
        <v>Y</v>
      </c>
    </row>
    <row r="33" spans="2:19" x14ac:dyDescent="0.25">
      <c r="B33" s="9">
        <v>29</v>
      </c>
      <c r="C33" s="1">
        <v>1</v>
      </c>
      <c r="D33" s="1" t="s">
        <v>207</v>
      </c>
      <c r="E33" s="4" t="s">
        <v>210</v>
      </c>
      <c r="F33" s="5" t="s">
        <v>211</v>
      </c>
      <c r="G33" s="8" t="s">
        <v>33</v>
      </c>
      <c r="H33" s="26"/>
      <c r="I33" s="9">
        <v>29</v>
      </c>
      <c r="J33" s="1">
        <v>1</v>
      </c>
      <c r="K33" s="1" t="s">
        <v>207</v>
      </c>
      <c r="L33" s="2" t="s">
        <v>210</v>
      </c>
      <c r="M33" s="3" t="s">
        <v>211</v>
      </c>
      <c r="N33" s="8" t="s">
        <v>33</v>
      </c>
      <c r="P33" s="22" t="str">
        <f t="shared" si="0"/>
        <v>Y</v>
      </c>
      <c r="Q33" s="19" t="str">
        <f t="shared" si="1"/>
        <v>Y</v>
      </c>
      <c r="R33" s="22" t="str">
        <f t="shared" si="2"/>
        <v>Y</v>
      </c>
      <c r="S33" s="20" t="str">
        <f t="shared" si="3"/>
        <v>Y</v>
      </c>
    </row>
    <row r="34" spans="2:19" x14ac:dyDescent="0.25">
      <c r="B34" s="9">
        <v>30</v>
      </c>
      <c r="C34" s="1">
        <v>1</v>
      </c>
      <c r="D34" s="1" t="s">
        <v>214</v>
      </c>
      <c r="E34" s="70" t="s">
        <v>518</v>
      </c>
      <c r="F34" s="71" t="s">
        <v>519</v>
      </c>
      <c r="G34" s="8" t="s">
        <v>33</v>
      </c>
      <c r="H34" s="26"/>
      <c r="I34" s="9">
        <v>30</v>
      </c>
      <c r="J34" s="1">
        <v>1</v>
      </c>
      <c r="K34" s="1" t="s">
        <v>214</v>
      </c>
      <c r="L34" s="73" t="s">
        <v>213</v>
      </c>
      <c r="M34" s="74" t="s">
        <v>217</v>
      </c>
      <c r="N34" s="8" t="s">
        <v>33</v>
      </c>
      <c r="P34" s="22" t="str">
        <f t="shared" si="0"/>
        <v>Y</v>
      </c>
      <c r="Q34" s="19" t="str">
        <f t="shared" si="1"/>
        <v>Y</v>
      </c>
      <c r="R34" s="22" t="str">
        <f t="shared" si="2"/>
        <v>N</v>
      </c>
      <c r="S34" s="20" t="str">
        <f t="shared" si="3"/>
        <v>Y</v>
      </c>
    </row>
    <row r="35" spans="2:19" x14ac:dyDescent="0.25">
      <c r="B35" s="9">
        <v>31</v>
      </c>
      <c r="C35" s="1">
        <v>1</v>
      </c>
      <c r="D35" s="1" t="s">
        <v>220</v>
      </c>
      <c r="E35" s="4" t="s">
        <v>223</v>
      </c>
      <c r="F35" s="5" t="s">
        <v>224</v>
      </c>
      <c r="G35" s="8" t="s">
        <v>33</v>
      </c>
      <c r="H35" s="26"/>
      <c r="I35" s="9">
        <v>31</v>
      </c>
      <c r="J35" s="1">
        <v>1</v>
      </c>
      <c r="K35" s="1" t="s">
        <v>220</v>
      </c>
      <c r="L35" s="2" t="s">
        <v>223</v>
      </c>
      <c r="M35" s="3" t="s">
        <v>224</v>
      </c>
      <c r="N35" s="8" t="s">
        <v>33</v>
      </c>
      <c r="P35" s="22" t="str">
        <f t="shared" si="0"/>
        <v>Y</v>
      </c>
      <c r="Q35" s="19" t="str">
        <f t="shared" si="1"/>
        <v>Y</v>
      </c>
      <c r="R35" s="22" t="str">
        <f t="shared" si="2"/>
        <v>Y</v>
      </c>
      <c r="S35" s="20" t="str">
        <f t="shared" si="3"/>
        <v>Y</v>
      </c>
    </row>
    <row r="36" spans="2:19" ht="25.5" x14ac:dyDescent="0.25">
      <c r="B36" s="9">
        <v>32</v>
      </c>
      <c r="C36" s="1">
        <v>1</v>
      </c>
      <c r="D36" s="1" t="s">
        <v>227</v>
      </c>
      <c r="E36" s="2" t="s">
        <v>226</v>
      </c>
      <c r="F36" s="3" t="s">
        <v>229</v>
      </c>
      <c r="G36" s="8" t="s">
        <v>33</v>
      </c>
      <c r="H36" s="26"/>
      <c r="I36" s="9">
        <v>32</v>
      </c>
      <c r="J36" s="1">
        <v>1</v>
      </c>
      <c r="K36" s="1" t="s">
        <v>227</v>
      </c>
      <c r="L36" s="4" t="s">
        <v>226</v>
      </c>
      <c r="M36" s="5" t="s">
        <v>229</v>
      </c>
      <c r="N36" s="8" t="s">
        <v>33</v>
      </c>
      <c r="P36" s="22" t="str">
        <f t="shared" si="0"/>
        <v>Y</v>
      </c>
      <c r="Q36" s="19" t="str">
        <f t="shared" si="1"/>
        <v>Y</v>
      </c>
      <c r="R36" s="22" t="str">
        <f t="shared" si="2"/>
        <v>Y</v>
      </c>
      <c r="S36" s="20" t="str">
        <f t="shared" si="3"/>
        <v>Y</v>
      </c>
    </row>
    <row r="37" spans="2:19" x14ac:dyDescent="0.25">
      <c r="B37" s="9">
        <v>33</v>
      </c>
      <c r="C37" s="1">
        <v>3</v>
      </c>
      <c r="D37" s="1" t="s">
        <v>232</v>
      </c>
      <c r="E37" s="4" t="s">
        <v>231</v>
      </c>
      <c r="F37" s="5" t="s">
        <v>233</v>
      </c>
      <c r="G37" s="8" t="s">
        <v>235</v>
      </c>
      <c r="H37" s="26"/>
      <c r="I37" s="9">
        <v>33</v>
      </c>
      <c r="J37" s="1">
        <v>3</v>
      </c>
      <c r="K37" s="1" t="s">
        <v>232</v>
      </c>
      <c r="L37" s="2" t="s">
        <v>231</v>
      </c>
      <c r="M37" s="3" t="s">
        <v>233</v>
      </c>
      <c r="N37" s="8" t="s">
        <v>235</v>
      </c>
      <c r="P37" s="22" t="str">
        <f t="shared" si="0"/>
        <v>Y</v>
      </c>
      <c r="Q37" s="19" t="str">
        <f t="shared" si="1"/>
        <v>Y</v>
      </c>
      <c r="R37" s="22" t="str">
        <f t="shared" si="2"/>
        <v>Y</v>
      </c>
      <c r="S37" s="20" t="str">
        <f t="shared" si="3"/>
        <v>Y</v>
      </c>
    </row>
    <row r="38" spans="2:19" x14ac:dyDescent="0.25">
      <c r="B38" s="9">
        <v>34</v>
      </c>
      <c r="C38" s="1">
        <v>2</v>
      </c>
      <c r="D38" s="1" t="s">
        <v>237</v>
      </c>
      <c r="E38" s="2" t="s">
        <v>236</v>
      </c>
      <c r="F38" s="3" t="s">
        <v>239</v>
      </c>
      <c r="G38" s="8" t="s">
        <v>33</v>
      </c>
      <c r="H38" s="26"/>
      <c r="I38" s="9">
        <v>34</v>
      </c>
      <c r="J38" s="1">
        <v>2</v>
      </c>
      <c r="K38" s="1" t="s">
        <v>237</v>
      </c>
      <c r="L38" s="4" t="s">
        <v>236</v>
      </c>
      <c r="M38" s="5" t="s">
        <v>239</v>
      </c>
      <c r="N38" s="8" t="s">
        <v>33</v>
      </c>
      <c r="P38" s="22" t="str">
        <f t="shared" si="0"/>
        <v>Y</v>
      </c>
      <c r="Q38" s="19" t="str">
        <f t="shared" si="1"/>
        <v>Y</v>
      </c>
      <c r="R38" s="22" t="str">
        <f t="shared" si="2"/>
        <v>Y</v>
      </c>
      <c r="S38" s="20" t="str">
        <f t="shared" si="3"/>
        <v>Y</v>
      </c>
    </row>
    <row r="39" spans="2:19" x14ac:dyDescent="0.25">
      <c r="B39" s="9">
        <v>35</v>
      </c>
      <c r="C39" s="1">
        <v>3</v>
      </c>
      <c r="D39" s="1" t="s">
        <v>242</v>
      </c>
      <c r="E39" s="4" t="s">
        <v>241</v>
      </c>
      <c r="F39" s="5" t="s">
        <v>245</v>
      </c>
      <c r="G39" s="8" t="s">
        <v>33</v>
      </c>
      <c r="H39" s="26"/>
      <c r="I39" s="9">
        <v>35</v>
      </c>
      <c r="J39" s="1">
        <v>3</v>
      </c>
      <c r="K39" s="1" t="s">
        <v>242</v>
      </c>
      <c r="L39" s="2" t="s">
        <v>241</v>
      </c>
      <c r="M39" s="3" t="s">
        <v>245</v>
      </c>
      <c r="N39" s="8" t="s">
        <v>33</v>
      </c>
      <c r="P39" s="22" t="str">
        <f t="shared" si="0"/>
        <v>Y</v>
      </c>
      <c r="Q39" s="19" t="str">
        <f t="shared" si="1"/>
        <v>Y</v>
      </c>
      <c r="R39" s="22" t="str">
        <f t="shared" si="2"/>
        <v>Y</v>
      </c>
      <c r="S39" s="20" t="str">
        <f t="shared" si="3"/>
        <v>Y</v>
      </c>
    </row>
    <row r="40" spans="2:19" ht="25.5" x14ac:dyDescent="0.25">
      <c r="B40" s="9">
        <v>36</v>
      </c>
      <c r="C40" s="1">
        <v>0</v>
      </c>
      <c r="D40" s="1" t="s">
        <v>248</v>
      </c>
      <c r="E40" s="2" t="s">
        <v>250</v>
      </c>
      <c r="F40" s="3" t="s">
        <v>251</v>
      </c>
      <c r="G40" s="8" t="s">
        <v>253</v>
      </c>
      <c r="H40" s="26"/>
      <c r="I40" s="9">
        <v>36</v>
      </c>
      <c r="J40" s="1">
        <v>0</v>
      </c>
      <c r="K40" s="1" t="s">
        <v>248</v>
      </c>
      <c r="L40" s="4" t="s">
        <v>250</v>
      </c>
      <c r="M40" s="5" t="s">
        <v>251</v>
      </c>
      <c r="N40" s="8" t="s">
        <v>253</v>
      </c>
      <c r="P40" s="22" t="str">
        <f t="shared" si="0"/>
        <v>Y</v>
      </c>
      <c r="Q40" s="19" t="str">
        <f t="shared" si="1"/>
        <v>Y</v>
      </c>
      <c r="R40" s="22" t="str">
        <f t="shared" si="2"/>
        <v>Y</v>
      </c>
      <c r="S40" s="20" t="str">
        <f t="shared" si="3"/>
        <v>Y</v>
      </c>
    </row>
    <row r="41" spans="2:19" x14ac:dyDescent="0.25">
      <c r="B41" s="9">
        <v>37</v>
      </c>
      <c r="C41" s="1">
        <v>1</v>
      </c>
      <c r="D41" s="1" t="s">
        <v>255</v>
      </c>
      <c r="E41" s="73" t="s">
        <v>523</v>
      </c>
      <c r="F41" s="74" t="s">
        <v>524</v>
      </c>
      <c r="G41" s="8" t="s">
        <v>33</v>
      </c>
      <c r="H41" s="26"/>
      <c r="I41" s="9">
        <v>37</v>
      </c>
      <c r="J41" s="1">
        <v>1</v>
      </c>
      <c r="K41" s="1" t="s">
        <v>255</v>
      </c>
      <c r="L41" s="70" t="s">
        <v>254</v>
      </c>
      <c r="M41" s="71" t="s">
        <v>257</v>
      </c>
      <c r="N41" s="8" t="s">
        <v>33</v>
      </c>
      <c r="P41" s="22" t="str">
        <f t="shared" si="0"/>
        <v>Y</v>
      </c>
      <c r="Q41" s="19" t="str">
        <f t="shared" si="1"/>
        <v>Y</v>
      </c>
      <c r="R41" s="22" t="str">
        <f t="shared" si="2"/>
        <v>N</v>
      </c>
      <c r="S41" s="20" t="str">
        <f t="shared" si="3"/>
        <v>Y</v>
      </c>
    </row>
    <row r="42" spans="2:19" x14ac:dyDescent="0.25">
      <c r="B42" s="9">
        <v>38</v>
      </c>
      <c r="C42" s="1">
        <v>1</v>
      </c>
      <c r="D42" s="1" t="s">
        <v>260</v>
      </c>
      <c r="E42" s="2" t="s">
        <v>262</v>
      </c>
      <c r="F42" s="3" t="s">
        <v>264</v>
      </c>
      <c r="G42" s="8" t="s">
        <v>266</v>
      </c>
      <c r="H42" s="26"/>
      <c r="I42" s="9">
        <v>38</v>
      </c>
      <c r="J42" s="1">
        <v>1</v>
      </c>
      <c r="K42" s="1" t="s">
        <v>260</v>
      </c>
      <c r="L42" s="4" t="s">
        <v>262</v>
      </c>
      <c r="M42" s="5" t="s">
        <v>264</v>
      </c>
      <c r="N42" s="8" t="s">
        <v>266</v>
      </c>
      <c r="P42" s="22" t="str">
        <f t="shared" si="0"/>
        <v>Y</v>
      </c>
      <c r="Q42" s="19" t="str">
        <f t="shared" si="1"/>
        <v>Y</v>
      </c>
      <c r="R42" s="22" t="str">
        <f t="shared" si="2"/>
        <v>Y</v>
      </c>
      <c r="S42" s="20" t="str">
        <f t="shared" si="3"/>
        <v>Y</v>
      </c>
    </row>
    <row r="43" spans="2:19" x14ac:dyDescent="0.25">
      <c r="B43" s="9">
        <v>39</v>
      </c>
      <c r="C43" s="1">
        <v>8</v>
      </c>
      <c r="D43" s="1" t="s">
        <v>268</v>
      </c>
      <c r="E43" s="4" t="s">
        <v>270</v>
      </c>
      <c r="F43" s="5" t="s">
        <v>271</v>
      </c>
      <c r="G43" s="8" t="s">
        <v>33</v>
      </c>
      <c r="H43" s="26"/>
      <c r="I43" s="9">
        <v>39</v>
      </c>
      <c r="J43" s="1">
        <v>8</v>
      </c>
      <c r="K43" s="1" t="s">
        <v>268</v>
      </c>
      <c r="L43" s="2" t="s">
        <v>270</v>
      </c>
      <c r="M43" s="3" t="s">
        <v>271</v>
      </c>
      <c r="N43" s="8" t="s">
        <v>33</v>
      </c>
      <c r="P43" s="22" t="str">
        <f t="shared" si="0"/>
        <v>Y</v>
      </c>
      <c r="Q43" s="19" t="str">
        <f t="shared" si="1"/>
        <v>Y</v>
      </c>
      <c r="R43" s="22" t="str">
        <f t="shared" si="2"/>
        <v>Y</v>
      </c>
      <c r="S43" s="20" t="str">
        <f t="shared" si="3"/>
        <v>Y</v>
      </c>
    </row>
    <row r="44" spans="2:19" x14ac:dyDescent="0.25">
      <c r="B44" s="9">
        <v>40</v>
      </c>
      <c r="C44" s="1">
        <v>2</v>
      </c>
      <c r="D44" s="1" t="s">
        <v>274</v>
      </c>
      <c r="E44" s="2" t="s">
        <v>277</v>
      </c>
      <c r="F44" s="3" t="s">
        <v>278</v>
      </c>
      <c r="G44" s="8" t="s">
        <v>33</v>
      </c>
      <c r="H44" s="26"/>
      <c r="I44" s="9">
        <v>40</v>
      </c>
      <c r="J44" s="1">
        <v>2</v>
      </c>
      <c r="K44" s="1" t="s">
        <v>274</v>
      </c>
      <c r="L44" s="4" t="s">
        <v>277</v>
      </c>
      <c r="M44" s="5" t="s">
        <v>278</v>
      </c>
      <c r="N44" s="8" t="s">
        <v>33</v>
      </c>
      <c r="P44" s="22" t="str">
        <f t="shared" si="0"/>
        <v>Y</v>
      </c>
      <c r="Q44" s="19" t="str">
        <f t="shared" si="1"/>
        <v>Y</v>
      </c>
      <c r="R44" s="22" t="str">
        <f t="shared" si="2"/>
        <v>Y</v>
      </c>
      <c r="S44" s="20" t="str">
        <f t="shared" si="3"/>
        <v>Y</v>
      </c>
    </row>
    <row r="45" spans="2:19" x14ac:dyDescent="0.25">
      <c r="B45" s="9">
        <v>41</v>
      </c>
      <c r="C45" s="1">
        <v>1</v>
      </c>
      <c r="D45" s="1" t="s">
        <v>281</v>
      </c>
      <c r="E45" s="4" t="s">
        <v>280</v>
      </c>
      <c r="F45" s="5" t="s">
        <v>284</v>
      </c>
      <c r="G45" s="8" t="s">
        <v>33</v>
      </c>
      <c r="H45" s="26"/>
      <c r="I45" s="9">
        <v>41</v>
      </c>
      <c r="J45" s="1">
        <v>1</v>
      </c>
      <c r="K45" s="1" t="s">
        <v>281</v>
      </c>
      <c r="L45" s="2" t="s">
        <v>280</v>
      </c>
      <c r="M45" s="3" t="s">
        <v>284</v>
      </c>
      <c r="N45" s="8" t="s">
        <v>33</v>
      </c>
      <c r="P45" s="22" t="str">
        <f t="shared" si="0"/>
        <v>Y</v>
      </c>
      <c r="Q45" s="19" t="str">
        <f t="shared" si="1"/>
        <v>Y</v>
      </c>
      <c r="R45" s="22" t="str">
        <f t="shared" si="2"/>
        <v>Y</v>
      </c>
      <c r="S45" s="20" t="str">
        <f t="shared" si="3"/>
        <v>Y</v>
      </c>
    </row>
    <row r="46" spans="2:19" x14ac:dyDescent="0.25">
      <c r="B46" s="9">
        <v>42</v>
      </c>
      <c r="C46" s="1">
        <v>1</v>
      </c>
      <c r="D46" s="1" t="s">
        <v>287</v>
      </c>
      <c r="E46" s="2" t="s">
        <v>286</v>
      </c>
      <c r="F46" s="3" t="s">
        <v>289</v>
      </c>
      <c r="G46" s="8" t="s">
        <v>33</v>
      </c>
      <c r="H46" s="26"/>
      <c r="I46" s="9">
        <v>42</v>
      </c>
      <c r="J46" s="1">
        <v>1</v>
      </c>
      <c r="K46" s="1" t="s">
        <v>287</v>
      </c>
      <c r="L46" s="4" t="s">
        <v>286</v>
      </c>
      <c r="M46" s="5" t="s">
        <v>289</v>
      </c>
      <c r="N46" s="8" t="s">
        <v>33</v>
      </c>
      <c r="P46" s="22" t="str">
        <f t="shared" si="0"/>
        <v>Y</v>
      </c>
      <c r="Q46" s="19" t="str">
        <f t="shared" si="1"/>
        <v>Y</v>
      </c>
      <c r="R46" s="22" t="str">
        <f t="shared" si="2"/>
        <v>Y</v>
      </c>
      <c r="S46" s="20" t="str">
        <f t="shared" si="3"/>
        <v>Y</v>
      </c>
    </row>
    <row r="47" spans="2:19" x14ac:dyDescent="0.25">
      <c r="B47" s="9">
        <v>43</v>
      </c>
      <c r="C47" s="1">
        <v>6</v>
      </c>
      <c r="D47" s="1" t="s">
        <v>292</v>
      </c>
      <c r="E47" s="4" t="s">
        <v>293</v>
      </c>
      <c r="F47" s="5" t="s">
        <v>294</v>
      </c>
      <c r="G47" s="8" t="s">
        <v>296</v>
      </c>
      <c r="H47" s="26"/>
      <c r="I47" s="9">
        <v>43</v>
      </c>
      <c r="J47" s="1">
        <v>6</v>
      </c>
      <c r="K47" s="1" t="s">
        <v>292</v>
      </c>
      <c r="L47" s="2" t="s">
        <v>293</v>
      </c>
      <c r="M47" s="3" t="s">
        <v>294</v>
      </c>
      <c r="N47" s="8" t="s">
        <v>296</v>
      </c>
      <c r="P47" s="22" t="str">
        <f t="shared" si="0"/>
        <v>Y</v>
      </c>
      <c r="Q47" s="19" t="str">
        <f t="shared" si="1"/>
        <v>Y</v>
      </c>
      <c r="R47" s="22" t="str">
        <f t="shared" si="2"/>
        <v>Y</v>
      </c>
      <c r="S47" s="20" t="str">
        <f t="shared" si="3"/>
        <v>Y</v>
      </c>
    </row>
    <row r="48" spans="2:19" ht="25.5" x14ac:dyDescent="0.25">
      <c r="B48" s="9">
        <v>44</v>
      </c>
      <c r="C48" s="1">
        <v>8</v>
      </c>
      <c r="D48" s="1" t="s">
        <v>298</v>
      </c>
      <c r="E48" s="2" t="s">
        <v>300</v>
      </c>
      <c r="F48" s="3" t="s">
        <v>301</v>
      </c>
      <c r="G48" s="8" t="s">
        <v>33</v>
      </c>
      <c r="H48" s="26"/>
      <c r="I48" s="9">
        <v>44</v>
      </c>
      <c r="J48" s="1">
        <v>8</v>
      </c>
      <c r="K48" s="1" t="s">
        <v>298</v>
      </c>
      <c r="L48" s="4" t="s">
        <v>300</v>
      </c>
      <c r="M48" s="5" t="s">
        <v>301</v>
      </c>
      <c r="N48" s="8" t="s">
        <v>33</v>
      </c>
      <c r="P48" s="22" t="str">
        <f t="shared" si="0"/>
        <v>Y</v>
      </c>
      <c r="Q48" s="19" t="str">
        <f t="shared" si="1"/>
        <v>Y</v>
      </c>
      <c r="R48" s="22" t="str">
        <f t="shared" si="2"/>
        <v>Y</v>
      </c>
      <c r="S48" s="20" t="str">
        <f t="shared" si="3"/>
        <v>Y</v>
      </c>
    </row>
    <row r="49" spans="2:19" x14ac:dyDescent="0.25">
      <c r="B49" s="9">
        <v>45</v>
      </c>
      <c r="C49" s="1">
        <v>0</v>
      </c>
      <c r="D49" s="1" t="s">
        <v>304</v>
      </c>
      <c r="E49" s="4" t="s">
        <v>305</v>
      </c>
      <c r="F49" s="5" t="s">
        <v>306</v>
      </c>
      <c r="G49" s="8" t="s">
        <v>308</v>
      </c>
      <c r="H49" s="26"/>
      <c r="I49" s="9">
        <v>45</v>
      </c>
      <c r="J49" s="1">
        <v>0</v>
      </c>
      <c r="K49" s="1" t="s">
        <v>304</v>
      </c>
      <c r="L49" s="2" t="s">
        <v>305</v>
      </c>
      <c r="M49" s="3" t="s">
        <v>306</v>
      </c>
      <c r="N49" s="8" t="s">
        <v>308</v>
      </c>
      <c r="P49" s="22" t="str">
        <f t="shared" si="0"/>
        <v>Y</v>
      </c>
      <c r="Q49" s="19" t="str">
        <f t="shared" si="1"/>
        <v>Y</v>
      </c>
      <c r="R49" s="22" t="str">
        <f t="shared" si="2"/>
        <v>Y</v>
      </c>
      <c r="S49" s="20" t="str">
        <f t="shared" si="3"/>
        <v>Y</v>
      </c>
    </row>
    <row r="50" spans="2:19" x14ac:dyDescent="0.25">
      <c r="B50" s="9">
        <v>46</v>
      </c>
      <c r="C50" s="1">
        <v>0</v>
      </c>
      <c r="D50" s="1" t="s">
        <v>310</v>
      </c>
      <c r="E50" s="2" t="s">
        <v>311</v>
      </c>
      <c r="F50" s="3" t="s">
        <v>312</v>
      </c>
      <c r="G50" s="8" t="s">
        <v>314</v>
      </c>
      <c r="H50" s="26"/>
      <c r="I50" s="9">
        <v>46</v>
      </c>
      <c r="J50" s="1">
        <v>0</v>
      </c>
      <c r="K50" s="1" t="s">
        <v>310</v>
      </c>
      <c r="L50" s="4" t="s">
        <v>311</v>
      </c>
      <c r="M50" s="5" t="s">
        <v>312</v>
      </c>
      <c r="N50" s="8" t="s">
        <v>314</v>
      </c>
      <c r="P50" s="22" t="str">
        <f t="shared" si="0"/>
        <v>Y</v>
      </c>
      <c r="Q50" s="19" t="str">
        <f t="shared" si="1"/>
        <v>Y</v>
      </c>
      <c r="R50" s="22" t="str">
        <f t="shared" si="2"/>
        <v>Y</v>
      </c>
      <c r="S50" s="20" t="str">
        <f t="shared" si="3"/>
        <v>Y</v>
      </c>
    </row>
    <row r="51" spans="2:19" x14ac:dyDescent="0.25">
      <c r="B51" s="9">
        <v>47</v>
      </c>
      <c r="C51" s="1">
        <v>4</v>
      </c>
      <c r="D51" s="1" t="s">
        <v>316</v>
      </c>
      <c r="E51" s="4" t="s">
        <v>317</v>
      </c>
      <c r="F51" s="5" t="s">
        <v>318</v>
      </c>
      <c r="G51" s="8" t="s">
        <v>33</v>
      </c>
      <c r="H51" s="26"/>
      <c r="I51" s="9">
        <v>47</v>
      </c>
      <c r="J51" s="1">
        <v>4</v>
      </c>
      <c r="K51" s="1" t="s">
        <v>316</v>
      </c>
      <c r="L51" s="2" t="s">
        <v>317</v>
      </c>
      <c r="M51" s="3" t="s">
        <v>318</v>
      </c>
      <c r="N51" s="8" t="s">
        <v>33</v>
      </c>
      <c r="P51" s="22" t="str">
        <f t="shared" si="0"/>
        <v>Y</v>
      </c>
      <c r="Q51" s="19" t="str">
        <f t="shared" si="1"/>
        <v>Y</v>
      </c>
      <c r="R51" s="22" t="str">
        <f t="shared" si="2"/>
        <v>Y</v>
      </c>
      <c r="S51" s="20" t="str">
        <f t="shared" si="3"/>
        <v>Y</v>
      </c>
    </row>
    <row r="52" spans="2:19" x14ac:dyDescent="0.25">
      <c r="B52" s="9">
        <v>48</v>
      </c>
      <c r="C52" s="1">
        <v>6</v>
      </c>
      <c r="D52" s="1" t="s">
        <v>320</v>
      </c>
      <c r="E52" s="2" t="s">
        <v>321</v>
      </c>
      <c r="F52" s="3" t="s">
        <v>322</v>
      </c>
      <c r="G52" s="8" t="s">
        <v>33</v>
      </c>
      <c r="H52" s="26"/>
      <c r="I52" s="9">
        <v>48</v>
      </c>
      <c r="J52" s="1">
        <v>6</v>
      </c>
      <c r="K52" s="1" t="s">
        <v>320</v>
      </c>
      <c r="L52" s="4" t="s">
        <v>321</v>
      </c>
      <c r="M52" s="5" t="s">
        <v>322</v>
      </c>
      <c r="N52" s="8" t="s">
        <v>33</v>
      </c>
      <c r="P52" s="22" t="str">
        <f t="shared" si="0"/>
        <v>Y</v>
      </c>
      <c r="Q52" s="19" t="str">
        <f t="shared" si="1"/>
        <v>Y</v>
      </c>
      <c r="R52" s="22" t="str">
        <f t="shared" si="2"/>
        <v>Y</v>
      </c>
      <c r="S52" s="20" t="str">
        <f t="shared" si="3"/>
        <v>Y</v>
      </c>
    </row>
    <row r="53" spans="2:19" ht="25.5" x14ac:dyDescent="0.25">
      <c r="B53" s="9">
        <v>49</v>
      </c>
      <c r="C53" s="1">
        <v>4</v>
      </c>
      <c r="D53" s="1" t="s">
        <v>325</v>
      </c>
      <c r="E53" s="4" t="s">
        <v>327</v>
      </c>
      <c r="F53" s="5" t="s">
        <v>328</v>
      </c>
      <c r="G53" s="8" t="s">
        <v>33</v>
      </c>
      <c r="H53" s="26"/>
      <c r="I53" s="9">
        <v>49</v>
      </c>
      <c r="J53" s="1">
        <v>4</v>
      </c>
      <c r="K53" s="1" t="s">
        <v>325</v>
      </c>
      <c r="L53" s="2" t="s">
        <v>327</v>
      </c>
      <c r="M53" s="3" t="s">
        <v>328</v>
      </c>
      <c r="N53" s="8" t="s">
        <v>33</v>
      </c>
      <c r="P53" s="22" t="str">
        <f t="shared" si="0"/>
        <v>Y</v>
      </c>
      <c r="Q53" s="19" t="str">
        <f t="shared" si="1"/>
        <v>Y</v>
      </c>
      <c r="R53" s="22" t="str">
        <f t="shared" si="2"/>
        <v>Y</v>
      </c>
      <c r="S53" s="20" t="str">
        <f t="shared" si="3"/>
        <v>Y</v>
      </c>
    </row>
    <row r="54" spans="2:19" ht="25.5" x14ac:dyDescent="0.25">
      <c r="B54" s="9">
        <v>50</v>
      </c>
      <c r="C54" s="1">
        <v>0</v>
      </c>
      <c r="D54" s="1" t="s">
        <v>331</v>
      </c>
      <c r="E54" s="2" t="s">
        <v>311</v>
      </c>
      <c r="F54" s="3" t="s">
        <v>312</v>
      </c>
      <c r="G54" s="8" t="s">
        <v>332</v>
      </c>
      <c r="H54" s="26"/>
      <c r="I54" s="9">
        <v>50</v>
      </c>
      <c r="J54" s="1">
        <v>0</v>
      </c>
      <c r="K54" s="1" t="s">
        <v>331</v>
      </c>
      <c r="L54" s="4" t="s">
        <v>311</v>
      </c>
      <c r="M54" s="5" t="s">
        <v>312</v>
      </c>
      <c r="N54" s="8" t="s">
        <v>332</v>
      </c>
      <c r="P54" s="22" t="str">
        <f t="shared" si="0"/>
        <v>Y</v>
      </c>
      <c r="Q54" s="19" t="str">
        <f t="shared" si="1"/>
        <v>Y</v>
      </c>
      <c r="R54" s="22" t="str">
        <f t="shared" si="2"/>
        <v>Y</v>
      </c>
      <c r="S54" s="20" t="str">
        <f t="shared" si="3"/>
        <v>Y</v>
      </c>
    </row>
    <row r="55" spans="2:19" x14ac:dyDescent="0.25">
      <c r="B55" s="9">
        <v>51</v>
      </c>
      <c r="C55" s="1">
        <v>2</v>
      </c>
      <c r="D55" s="1" t="s">
        <v>334</v>
      </c>
      <c r="E55" s="4" t="s">
        <v>336</v>
      </c>
      <c r="F55" s="5" t="s">
        <v>337</v>
      </c>
      <c r="G55" s="8" t="s">
        <v>33</v>
      </c>
      <c r="H55" s="26"/>
      <c r="I55" s="9">
        <v>51</v>
      </c>
      <c r="J55" s="1">
        <v>2</v>
      </c>
      <c r="K55" s="1" t="s">
        <v>334</v>
      </c>
      <c r="L55" s="2" t="s">
        <v>336</v>
      </c>
      <c r="M55" s="3" t="s">
        <v>337</v>
      </c>
      <c r="N55" s="8" t="s">
        <v>33</v>
      </c>
      <c r="P55" s="22" t="str">
        <f t="shared" si="0"/>
        <v>Y</v>
      </c>
      <c r="Q55" s="19" t="str">
        <f t="shared" si="1"/>
        <v>Y</v>
      </c>
      <c r="R55" s="22" t="str">
        <f t="shared" si="2"/>
        <v>Y</v>
      </c>
      <c r="S55" s="20" t="str">
        <f t="shared" si="3"/>
        <v>Y</v>
      </c>
    </row>
    <row r="56" spans="2:19" x14ac:dyDescent="0.25">
      <c r="B56" s="9">
        <v>52</v>
      </c>
      <c r="C56" s="1">
        <v>4</v>
      </c>
      <c r="D56" s="1" t="s">
        <v>340</v>
      </c>
      <c r="E56" s="2" t="s">
        <v>341</v>
      </c>
      <c r="F56" s="3" t="s">
        <v>342</v>
      </c>
      <c r="G56" s="8" t="s">
        <v>33</v>
      </c>
      <c r="H56" s="26"/>
      <c r="I56" s="9">
        <v>52</v>
      </c>
      <c r="J56" s="1">
        <v>4</v>
      </c>
      <c r="K56" s="1" t="s">
        <v>340</v>
      </c>
      <c r="L56" s="4" t="s">
        <v>341</v>
      </c>
      <c r="M56" s="5" t="s">
        <v>342</v>
      </c>
      <c r="N56" s="8" t="s">
        <v>33</v>
      </c>
      <c r="P56" s="22" t="str">
        <f t="shared" si="0"/>
        <v>Y</v>
      </c>
      <c r="Q56" s="19" t="str">
        <f t="shared" si="1"/>
        <v>Y</v>
      </c>
      <c r="R56" s="22" t="str">
        <f t="shared" si="2"/>
        <v>Y</v>
      </c>
      <c r="S56" s="20" t="str">
        <f t="shared" si="3"/>
        <v>Y</v>
      </c>
    </row>
    <row r="57" spans="2:19" x14ac:dyDescent="0.25">
      <c r="B57" s="9">
        <v>53</v>
      </c>
      <c r="C57" s="1">
        <v>0</v>
      </c>
      <c r="D57" s="1" t="s">
        <v>345</v>
      </c>
      <c r="E57" s="4" t="s">
        <v>305</v>
      </c>
      <c r="F57" s="5" t="s">
        <v>306</v>
      </c>
      <c r="G57" s="8" t="s">
        <v>346</v>
      </c>
      <c r="H57" s="26"/>
      <c r="I57" s="9">
        <v>53</v>
      </c>
      <c r="J57" s="1">
        <v>0</v>
      </c>
      <c r="K57" s="1" t="s">
        <v>345</v>
      </c>
      <c r="L57" s="2" t="s">
        <v>305</v>
      </c>
      <c r="M57" s="3" t="s">
        <v>306</v>
      </c>
      <c r="N57" s="8" t="s">
        <v>346</v>
      </c>
      <c r="P57" s="22" t="str">
        <f t="shared" si="0"/>
        <v>Y</v>
      </c>
      <c r="Q57" s="19" t="str">
        <f t="shared" si="1"/>
        <v>Y</v>
      </c>
      <c r="R57" s="22" t="str">
        <f t="shared" si="2"/>
        <v>Y</v>
      </c>
      <c r="S57" s="20" t="str">
        <f t="shared" si="3"/>
        <v>Y</v>
      </c>
    </row>
    <row r="58" spans="2:19" x14ac:dyDescent="0.25">
      <c r="B58" s="9">
        <v>54</v>
      </c>
      <c r="C58" s="1">
        <v>4</v>
      </c>
      <c r="D58" s="1" t="s">
        <v>347</v>
      </c>
      <c r="E58" s="2" t="s">
        <v>348</v>
      </c>
      <c r="F58" s="3" t="s">
        <v>349</v>
      </c>
      <c r="G58" s="8" t="s">
        <v>33</v>
      </c>
      <c r="H58" s="26"/>
      <c r="I58" s="9">
        <v>54</v>
      </c>
      <c r="J58" s="1">
        <v>4</v>
      </c>
      <c r="K58" s="1" t="s">
        <v>347</v>
      </c>
      <c r="L58" s="4" t="s">
        <v>348</v>
      </c>
      <c r="M58" s="5" t="s">
        <v>349</v>
      </c>
      <c r="N58" s="8" t="s">
        <v>33</v>
      </c>
      <c r="P58" s="22" t="str">
        <f t="shared" si="0"/>
        <v>Y</v>
      </c>
      <c r="Q58" s="19" t="str">
        <f t="shared" si="1"/>
        <v>Y</v>
      </c>
      <c r="R58" s="22" t="str">
        <f t="shared" si="2"/>
        <v>Y</v>
      </c>
      <c r="S58" s="20" t="str">
        <f t="shared" si="3"/>
        <v>Y</v>
      </c>
    </row>
    <row r="59" spans="2:19" x14ac:dyDescent="0.25">
      <c r="B59" s="9">
        <v>55</v>
      </c>
      <c r="C59" s="1">
        <v>2</v>
      </c>
      <c r="D59" s="1" t="s">
        <v>352</v>
      </c>
      <c r="E59" s="4" t="s">
        <v>353</v>
      </c>
      <c r="F59" s="5" t="s">
        <v>354</v>
      </c>
      <c r="G59" s="8" t="s">
        <v>33</v>
      </c>
      <c r="H59" s="26"/>
      <c r="I59" s="9">
        <v>55</v>
      </c>
      <c r="J59" s="1">
        <v>2</v>
      </c>
      <c r="K59" s="1" t="s">
        <v>352</v>
      </c>
      <c r="L59" s="2" t="s">
        <v>353</v>
      </c>
      <c r="M59" s="3" t="s">
        <v>354</v>
      </c>
      <c r="N59" s="8" t="s">
        <v>33</v>
      </c>
      <c r="P59" s="22" t="str">
        <f t="shared" si="0"/>
        <v>Y</v>
      </c>
      <c r="Q59" s="19" t="str">
        <f t="shared" si="1"/>
        <v>Y</v>
      </c>
      <c r="R59" s="22" t="str">
        <f t="shared" si="2"/>
        <v>Y</v>
      </c>
      <c r="S59" s="20" t="str">
        <f t="shared" si="3"/>
        <v>Y</v>
      </c>
    </row>
    <row r="60" spans="2:19" ht="25.5" x14ac:dyDescent="0.25">
      <c r="B60" s="9">
        <v>56</v>
      </c>
      <c r="C60" s="1">
        <v>22</v>
      </c>
      <c r="D60" s="69" t="s">
        <v>528</v>
      </c>
      <c r="E60" s="2" t="s">
        <v>73</v>
      </c>
      <c r="F60" s="3" t="s">
        <v>74</v>
      </c>
      <c r="G60" s="72" t="s">
        <v>529</v>
      </c>
      <c r="H60" s="26"/>
      <c r="I60" s="9">
        <v>56</v>
      </c>
      <c r="J60" s="1">
        <v>22</v>
      </c>
      <c r="K60" s="1" t="s">
        <v>357</v>
      </c>
      <c r="L60" s="4" t="s">
        <v>73</v>
      </c>
      <c r="M60" s="5" t="s">
        <v>74</v>
      </c>
      <c r="N60" s="72" t="s">
        <v>358</v>
      </c>
      <c r="P60" s="22" t="str">
        <f t="shared" si="0"/>
        <v>Y</v>
      </c>
      <c r="Q60" s="19" t="str">
        <f t="shared" si="1"/>
        <v>N</v>
      </c>
      <c r="R60" s="22" t="str">
        <f t="shared" si="2"/>
        <v>Y</v>
      </c>
      <c r="S60" s="20" t="str">
        <f t="shared" si="3"/>
        <v>N</v>
      </c>
    </row>
    <row r="61" spans="2:19" x14ac:dyDescent="0.25">
      <c r="B61" s="9">
        <v>57</v>
      </c>
      <c r="C61" s="1">
        <v>12</v>
      </c>
      <c r="D61" s="1" t="s">
        <v>361</v>
      </c>
      <c r="E61" s="4" t="s">
        <v>362</v>
      </c>
      <c r="F61" s="5" t="s">
        <v>363</v>
      </c>
      <c r="G61" s="8" t="s">
        <v>33</v>
      </c>
      <c r="H61" s="26"/>
      <c r="I61" s="9">
        <v>57</v>
      </c>
      <c r="J61" s="1">
        <v>12</v>
      </c>
      <c r="K61" s="1" t="s">
        <v>361</v>
      </c>
      <c r="L61" s="2" t="s">
        <v>362</v>
      </c>
      <c r="M61" s="3" t="s">
        <v>363</v>
      </c>
      <c r="N61" s="8" t="s">
        <v>33</v>
      </c>
      <c r="P61" s="22" t="str">
        <f t="shared" si="0"/>
        <v>Y</v>
      </c>
      <c r="Q61" s="19" t="str">
        <f t="shared" si="1"/>
        <v>Y</v>
      </c>
      <c r="R61" s="22" t="str">
        <f t="shared" si="2"/>
        <v>Y</v>
      </c>
      <c r="S61" s="20" t="str">
        <f t="shared" si="3"/>
        <v>Y</v>
      </c>
    </row>
    <row r="62" spans="2:19" x14ac:dyDescent="0.25">
      <c r="B62" s="9">
        <v>58</v>
      </c>
      <c r="C62" s="1">
        <v>4</v>
      </c>
      <c r="D62" s="1" t="s">
        <v>366</v>
      </c>
      <c r="E62" s="2" t="s">
        <v>367</v>
      </c>
      <c r="F62" s="3" t="s">
        <v>368</v>
      </c>
      <c r="G62" s="8" t="s">
        <v>370</v>
      </c>
      <c r="H62" s="26"/>
      <c r="I62" s="9">
        <v>58</v>
      </c>
      <c r="J62" s="1">
        <v>4</v>
      </c>
      <c r="K62" s="1" t="s">
        <v>366</v>
      </c>
      <c r="L62" s="4" t="s">
        <v>367</v>
      </c>
      <c r="M62" s="5" t="s">
        <v>368</v>
      </c>
      <c r="N62" s="8" t="s">
        <v>370</v>
      </c>
      <c r="P62" s="22" t="str">
        <f t="shared" si="0"/>
        <v>Y</v>
      </c>
      <c r="Q62" s="19" t="str">
        <f t="shared" si="1"/>
        <v>Y</v>
      </c>
      <c r="R62" s="22" t="str">
        <f t="shared" si="2"/>
        <v>Y</v>
      </c>
      <c r="S62" s="20" t="str">
        <f t="shared" si="3"/>
        <v>Y</v>
      </c>
    </row>
    <row r="63" spans="2:19" x14ac:dyDescent="0.25">
      <c r="B63" s="9">
        <v>59</v>
      </c>
      <c r="C63" s="1">
        <v>15</v>
      </c>
      <c r="D63" s="69" t="s">
        <v>530</v>
      </c>
      <c r="E63" s="4" t="s">
        <v>374</v>
      </c>
      <c r="F63" s="5" t="s">
        <v>375</v>
      </c>
      <c r="G63" s="72" t="s">
        <v>531</v>
      </c>
      <c r="H63" s="26"/>
      <c r="I63" s="9">
        <v>59</v>
      </c>
      <c r="J63" s="1">
        <v>15</v>
      </c>
      <c r="K63" s="1" t="s">
        <v>373</v>
      </c>
      <c r="L63" s="2" t="s">
        <v>374</v>
      </c>
      <c r="M63" s="3" t="s">
        <v>375</v>
      </c>
      <c r="N63" s="72" t="s">
        <v>377</v>
      </c>
      <c r="P63" s="22" t="str">
        <f t="shared" si="0"/>
        <v>Y</v>
      </c>
      <c r="Q63" s="19" t="str">
        <f t="shared" si="1"/>
        <v>N</v>
      </c>
      <c r="R63" s="22" t="str">
        <f t="shared" si="2"/>
        <v>Y</v>
      </c>
      <c r="S63" s="20" t="str">
        <f t="shared" si="3"/>
        <v>N</v>
      </c>
    </row>
    <row r="64" spans="2:19" x14ac:dyDescent="0.25">
      <c r="B64" s="9">
        <v>60</v>
      </c>
      <c r="C64" s="1">
        <v>6</v>
      </c>
      <c r="D64" s="1" t="s">
        <v>379</v>
      </c>
      <c r="E64" s="2" t="s">
        <v>380</v>
      </c>
      <c r="F64" s="3" t="s">
        <v>381</v>
      </c>
      <c r="G64" s="8" t="s">
        <v>33</v>
      </c>
      <c r="H64" s="27"/>
      <c r="I64" s="9">
        <v>60</v>
      </c>
      <c r="J64" s="1">
        <v>6</v>
      </c>
      <c r="K64" s="1" t="s">
        <v>379</v>
      </c>
      <c r="L64" s="16" t="s">
        <v>380</v>
      </c>
      <c r="M64" s="17" t="s">
        <v>381</v>
      </c>
      <c r="N64" s="18" t="s">
        <v>33</v>
      </c>
      <c r="P64" s="22" t="str">
        <f t="shared" si="0"/>
        <v>Y</v>
      </c>
      <c r="Q64" s="19" t="str">
        <f t="shared" si="1"/>
        <v>Y</v>
      </c>
      <c r="R64" s="22" t="str">
        <f t="shared" si="2"/>
        <v>Y</v>
      </c>
      <c r="S64" s="20" t="str">
        <f t="shared" si="3"/>
        <v>Y</v>
      </c>
    </row>
    <row r="65" spans="2:19" x14ac:dyDescent="0.25">
      <c r="B65" s="9">
        <v>61</v>
      </c>
      <c r="C65" s="69">
        <v>7</v>
      </c>
      <c r="D65" s="69" t="s">
        <v>532</v>
      </c>
      <c r="E65" s="16" t="s">
        <v>385</v>
      </c>
      <c r="F65" s="17" t="s">
        <v>386</v>
      </c>
      <c r="G65" s="18" t="s">
        <v>33</v>
      </c>
      <c r="H65" s="26"/>
      <c r="I65" s="9">
        <v>61</v>
      </c>
      <c r="J65" s="69">
        <v>8</v>
      </c>
      <c r="K65" s="69" t="s">
        <v>384</v>
      </c>
      <c r="L65" s="2" t="s">
        <v>385</v>
      </c>
      <c r="M65" s="3" t="s">
        <v>386</v>
      </c>
      <c r="N65" s="8" t="s">
        <v>33</v>
      </c>
      <c r="P65" s="22" t="str">
        <f t="shared" si="0"/>
        <v>N</v>
      </c>
      <c r="Q65" s="19" t="str">
        <f t="shared" si="1"/>
        <v>N</v>
      </c>
      <c r="R65" s="22" t="str">
        <f t="shared" si="2"/>
        <v>Y</v>
      </c>
      <c r="S65" s="20" t="str">
        <f t="shared" si="3"/>
        <v>Y</v>
      </c>
    </row>
    <row r="66" spans="2:19" x14ac:dyDescent="0.25">
      <c r="B66" s="9">
        <v>62</v>
      </c>
      <c r="C66" s="1">
        <v>7</v>
      </c>
      <c r="D66" s="1" t="s">
        <v>390</v>
      </c>
      <c r="E66" s="2" t="s">
        <v>391</v>
      </c>
      <c r="F66" s="3" t="s">
        <v>392</v>
      </c>
      <c r="G66" s="8" t="s">
        <v>33</v>
      </c>
      <c r="H66" s="26"/>
      <c r="I66" s="9">
        <v>62</v>
      </c>
      <c r="J66" s="1">
        <v>7</v>
      </c>
      <c r="K66" s="1" t="s">
        <v>390</v>
      </c>
      <c r="L66" s="4" t="s">
        <v>391</v>
      </c>
      <c r="M66" s="5" t="s">
        <v>392</v>
      </c>
      <c r="N66" s="8" t="s">
        <v>33</v>
      </c>
      <c r="P66" s="22" t="str">
        <f t="shared" si="0"/>
        <v>Y</v>
      </c>
      <c r="Q66" s="19" t="str">
        <f t="shared" si="1"/>
        <v>Y</v>
      </c>
      <c r="R66" s="22" t="str">
        <f t="shared" si="2"/>
        <v>Y</v>
      </c>
      <c r="S66" s="20" t="str">
        <f t="shared" si="3"/>
        <v>Y</v>
      </c>
    </row>
    <row r="67" spans="2:19" x14ac:dyDescent="0.25">
      <c r="B67" s="9">
        <v>63</v>
      </c>
      <c r="C67" s="69">
        <v>8</v>
      </c>
      <c r="D67" s="69" t="s">
        <v>533</v>
      </c>
      <c r="E67" s="4" t="s">
        <v>397</v>
      </c>
      <c r="F67" s="5" t="s">
        <v>398</v>
      </c>
      <c r="G67" s="8" t="s">
        <v>33</v>
      </c>
      <c r="H67" s="26"/>
      <c r="I67" s="9">
        <v>63</v>
      </c>
      <c r="J67" s="69">
        <v>9</v>
      </c>
      <c r="K67" s="69" t="s">
        <v>396</v>
      </c>
      <c r="L67" s="2" t="s">
        <v>397</v>
      </c>
      <c r="M67" s="3" t="s">
        <v>398</v>
      </c>
      <c r="N67" s="8" t="s">
        <v>33</v>
      </c>
      <c r="P67" s="22" t="str">
        <f t="shared" si="0"/>
        <v>N</v>
      </c>
      <c r="Q67" s="19" t="str">
        <f t="shared" si="1"/>
        <v>N</v>
      </c>
      <c r="R67" s="22" t="str">
        <f t="shared" si="2"/>
        <v>Y</v>
      </c>
      <c r="S67" s="20" t="str">
        <f t="shared" si="3"/>
        <v>Y</v>
      </c>
    </row>
    <row r="68" spans="2:19" x14ac:dyDescent="0.25">
      <c r="B68" s="9">
        <v>64</v>
      </c>
      <c r="C68" s="1">
        <v>4</v>
      </c>
      <c r="D68" s="1" t="s">
        <v>401</v>
      </c>
      <c r="E68" s="2" t="s">
        <v>403</v>
      </c>
      <c r="F68" s="3" t="s">
        <v>404</v>
      </c>
      <c r="G68" s="8" t="s">
        <v>33</v>
      </c>
      <c r="H68" s="27"/>
      <c r="I68" s="9">
        <v>64</v>
      </c>
      <c r="J68" s="1">
        <v>4</v>
      </c>
      <c r="K68" s="1" t="s">
        <v>401</v>
      </c>
      <c r="L68" s="4" t="s">
        <v>403</v>
      </c>
      <c r="M68" s="5" t="s">
        <v>404</v>
      </c>
      <c r="N68" s="8" t="s">
        <v>33</v>
      </c>
      <c r="P68" s="22" t="str">
        <f t="shared" si="0"/>
        <v>Y</v>
      </c>
      <c r="Q68" s="19" t="str">
        <f t="shared" si="1"/>
        <v>Y</v>
      </c>
      <c r="R68" s="22" t="str">
        <f t="shared" si="2"/>
        <v>Y</v>
      </c>
      <c r="S68" s="20" t="str">
        <f t="shared" si="3"/>
        <v>Y</v>
      </c>
    </row>
    <row r="69" spans="2:19" x14ac:dyDescent="0.25">
      <c r="B69" s="9">
        <v>65</v>
      </c>
      <c r="C69" s="69">
        <v>5</v>
      </c>
      <c r="D69" s="69" t="s">
        <v>534</v>
      </c>
      <c r="E69" s="16" t="s">
        <v>409</v>
      </c>
      <c r="F69" s="17" t="s">
        <v>410</v>
      </c>
      <c r="G69" s="18" t="s">
        <v>33</v>
      </c>
      <c r="H69" s="26"/>
      <c r="I69" s="9">
        <v>65</v>
      </c>
      <c r="J69" s="69">
        <v>6</v>
      </c>
      <c r="K69" s="69" t="s">
        <v>407</v>
      </c>
      <c r="L69" s="2" t="s">
        <v>409</v>
      </c>
      <c r="M69" s="3" t="s">
        <v>410</v>
      </c>
      <c r="N69" s="8" t="s">
        <v>33</v>
      </c>
      <c r="P69" s="22" t="str">
        <f t="shared" si="0"/>
        <v>N</v>
      </c>
      <c r="Q69" s="19" t="str">
        <f t="shared" si="1"/>
        <v>N</v>
      </c>
      <c r="R69" s="22" t="str">
        <f t="shared" si="2"/>
        <v>Y</v>
      </c>
      <c r="S69" s="20" t="str">
        <f t="shared" si="3"/>
        <v>Y</v>
      </c>
    </row>
    <row r="70" spans="2:19" x14ac:dyDescent="0.25">
      <c r="B70" s="9">
        <v>66</v>
      </c>
      <c r="C70" s="1">
        <v>3</v>
      </c>
      <c r="D70" s="1" t="s">
        <v>413</v>
      </c>
      <c r="E70" s="2" t="s">
        <v>414</v>
      </c>
      <c r="F70" s="3" t="s">
        <v>415</v>
      </c>
      <c r="G70" s="8" t="s">
        <v>33</v>
      </c>
      <c r="H70" s="26"/>
      <c r="I70" s="9">
        <v>66</v>
      </c>
      <c r="J70" s="1">
        <v>3</v>
      </c>
      <c r="K70" s="1" t="s">
        <v>413</v>
      </c>
      <c r="L70" s="4" t="s">
        <v>414</v>
      </c>
      <c r="M70" s="5" t="s">
        <v>415</v>
      </c>
      <c r="N70" s="8" t="s">
        <v>33</v>
      </c>
      <c r="P70" s="22" t="str">
        <f t="shared" ref="P70:P133" si="4">IF($C70=$J70,"Y","N")</f>
        <v>Y</v>
      </c>
      <c r="Q70" s="19" t="str">
        <f t="shared" ref="Q70:Q133" si="5">IF($D70=$K70,"Y","N")</f>
        <v>Y</v>
      </c>
      <c r="R70" s="22" t="str">
        <f t="shared" ref="R70:R133" si="6">IF($E70=$L70,"Y","N")</f>
        <v>Y</v>
      </c>
      <c r="S70" s="20" t="str">
        <f t="shared" ref="S70:S133" si="7">IF($G70=$N70,"Y","N")</f>
        <v>Y</v>
      </c>
    </row>
    <row r="71" spans="2:19" x14ac:dyDescent="0.25">
      <c r="B71" s="9">
        <v>67</v>
      </c>
      <c r="C71" s="1">
        <v>2</v>
      </c>
      <c r="D71" s="69" t="s">
        <v>535</v>
      </c>
      <c r="E71" s="4" t="s">
        <v>419</v>
      </c>
      <c r="F71" s="5" t="s">
        <v>420</v>
      </c>
      <c r="G71" s="8" t="s">
        <v>33</v>
      </c>
      <c r="H71" s="26"/>
      <c r="I71" s="9">
        <v>67</v>
      </c>
      <c r="J71" s="1">
        <v>2</v>
      </c>
      <c r="K71" s="69" t="s">
        <v>418</v>
      </c>
      <c r="L71" s="2" t="s">
        <v>419</v>
      </c>
      <c r="M71" s="3" t="s">
        <v>420</v>
      </c>
      <c r="N71" s="8" t="s">
        <v>33</v>
      </c>
      <c r="P71" s="22" t="str">
        <f t="shared" si="4"/>
        <v>Y</v>
      </c>
      <c r="Q71" s="19" t="str">
        <f t="shared" si="5"/>
        <v>N</v>
      </c>
      <c r="R71" s="22" t="str">
        <f t="shared" si="6"/>
        <v>Y</v>
      </c>
      <c r="S71" s="20" t="str">
        <f t="shared" si="7"/>
        <v>Y</v>
      </c>
    </row>
    <row r="72" spans="2:19" x14ac:dyDescent="0.25">
      <c r="B72" s="9">
        <v>68</v>
      </c>
      <c r="C72" s="1">
        <v>2</v>
      </c>
      <c r="D72" s="1" t="s">
        <v>423</v>
      </c>
      <c r="E72" s="2" t="s">
        <v>424</v>
      </c>
      <c r="F72" s="3" t="s">
        <v>425</v>
      </c>
      <c r="G72" s="8" t="s">
        <v>33</v>
      </c>
      <c r="H72" s="26"/>
      <c r="I72" s="9">
        <v>68</v>
      </c>
      <c r="J72" s="1">
        <v>2</v>
      </c>
      <c r="K72" s="1" t="s">
        <v>423</v>
      </c>
      <c r="L72" s="4" t="s">
        <v>424</v>
      </c>
      <c r="M72" s="5" t="s">
        <v>425</v>
      </c>
      <c r="N72" s="8" t="s">
        <v>33</v>
      </c>
      <c r="P72" s="22" t="str">
        <f t="shared" si="4"/>
        <v>Y</v>
      </c>
      <c r="Q72" s="19" t="str">
        <f t="shared" si="5"/>
        <v>Y</v>
      </c>
      <c r="R72" s="22" t="str">
        <f t="shared" si="6"/>
        <v>Y</v>
      </c>
      <c r="S72" s="20" t="str">
        <f t="shared" si="7"/>
        <v>Y</v>
      </c>
    </row>
    <row r="73" spans="2:19" x14ac:dyDescent="0.25">
      <c r="B73" s="9">
        <v>69</v>
      </c>
      <c r="C73" s="1">
        <v>1</v>
      </c>
      <c r="D73" s="1" t="s">
        <v>428</v>
      </c>
      <c r="E73" s="4" t="s">
        <v>429</v>
      </c>
      <c r="F73" s="5" t="s">
        <v>430</v>
      </c>
      <c r="G73" s="8" t="s">
        <v>33</v>
      </c>
      <c r="H73" s="26"/>
      <c r="I73" s="9">
        <v>69</v>
      </c>
      <c r="J73" s="1">
        <v>1</v>
      </c>
      <c r="K73" s="1" t="s">
        <v>428</v>
      </c>
      <c r="L73" s="2" t="s">
        <v>429</v>
      </c>
      <c r="M73" s="3" t="s">
        <v>430</v>
      </c>
      <c r="N73" s="8" t="s">
        <v>33</v>
      </c>
      <c r="P73" s="22" t="str">
        <f t="shared" si="4"/>
        <v>Y</v>
      </c>
      <c r="Q73" s="19" t="str">
        <f t="shared" si="5"/>
        <v>Y</v>
      </c>
      <c r="R73" s="22" t="str">
        <f t="shared" si="6"/>
        <v>Y</v>
      </c>
      <c r="S73" s="20" t="str">
        <f t="shared" si="7"/>
        <v>Y</v>
      </c>
    </row>
    <row r="74" spans="2:19" x14ac:dyDescent="0.25">
      <c r="B74" s="9">
        <v>70</v>
      </c>
      <c r="C74" s="1">
        <v>1</v>
      </c>
      <c r="D74" s="1" t="s">
        <v>433</v>
      </c>
      <c r="E74" s="2" t="s">
        <v>434</v>
      </c>
      <c r="F74" s="3" t="s">
        <v>435</v>
      </c>
      <c r="G74" s="8" t="s">
        <v>33</v>
      </c>
      <c r="H74" s="26"/>
      <c r="I74" s="9">
        <v>70</v>
      </c>
      <c r="J74" s="1">
        <v>1</v>
      </c>
      <c r="K74" s="1" t="s">
        <v>433</v>
      </c>
      <c r="L74" s="4" t="s">
        <v>434</v>
      </c>
      <c r="M74" s="5" t="s">
        <v>435</v>
      </c>
      <c r="N74" s="8" t="s">
        <v>33</v>
      </c>
      <c r="P74" s="22" t="str">
        <f t="shared" si="4"/>
        <v>Y</v>
      </c>
      <c r="Q74" s="19" t="str">
        <f t="shared" si="5"/>
        <v>Y</v>
      </c>
      <c r="R74" s="22" t="str">
        <f t="shared" si="6"/>
        <v>Y</v>
      </c>
      <c r="S74" s="20" t="str">
        <f t="shared" si="7"/>
        <v>Y</v>
      </c>
    </row>
    <row r="75" spans="2:19" x14ac:dyDescent="0.25">
      <c r="B75" s="9">
        <v>71</v>
      </c>
      <c r="C75" s="1">
        <v>5</v>
      </c>
      <c r="D75" s="69" t="s">
        <v>536</v>
      </c>
      <c r="E75" s="4" t="s">
        <v>439</v>
      </c>
      <c r="F75" s="5" t="s">
        <v>440</v>
      </c>
      <c r="G75" s="8" t="s">
        <v>33</v>
      </c>
      <c r="H75" s="26"/>
      <c r="I75" s="9">
        <v>71</v>
      </c>
      <c r="J75" s="1">
        <v>5</v>
      </c>
      <c r="K75" s="69" t="s">
        <v>438</v>
      </c>
      <c r="L75" s="2" t="s">
        <v>439</v>
      </c>
      <c r="M75" s="3" t="s">
        <v>440</v>
      </c>
      <c r="N75" s="8" t="s">
        <v>33</v>
      </c>
      <c r="P75" s="22" t="str">
        <f t="shared" si="4"/>
        <v>Y</v>
      </c>
      <c r="Q75" s="19" t="str">
        <f t="shared" si="5"/>
        <v>N</v>
      </c>
      <c r="R75" s="22" t="str">
        <f t="shared" si="6"/>
        <v>Y</v>
      </c>
      <c r="S75" s="20" t="str">
        <f t="shared" si="7"/>
        <v>Y</v>
      </c>
    </row>
    <row r="76" spans="2:19" x14ac:dyDescent="0.25">
      <c r="B76" s="9">
        <v>72</v>
      </c>
      <c r="C76" s="1">
        <v>1</v>
      </c>
      <c r="D76" s="1" t="s">
        <v>443</v>
      </c>
      <c r="E76" s="2" t="s">
        <v>445</v>
      </c>
      <c r="F76" s="3" t="s">
        <v>446</v>
      </c>
      <c r="G76" s="8" t="s">
        <v>33</v>
      </c>
      <c r="H76" s="26"/>
      <c r="I76" s="9">
        <v>72</v>
      </c>
      <c r="J76" s="1">
        <v>1</v>
      </c>
      <c r="K76" s="1" t="s">
        <v>443</v>
      </c>
      <c r="L76" s="4" t="s">
        <v>445</v>
      </c>
      <c r="M76" s="5" t="s">
        <v>446</v>
      </c>
      <c r="N76" s="8" t="s">
        <v>33</v>
      </c>
      <c r="P76" s="22" t="str">
        <f t="shared" si="4"/>
        <v>Y</v>
      </c>
      <c r="Q76" s="19" t="str">
        <f t="shared" si="5"/>
        <v>Y</v>
      </c>
      <c r="R76" s="22" t="str">
        <f t="shared" si="6"/>
        <v>Y</v>
      </c>
      <c r="S76" s="20" t="str">
        <f t="shared" si="7"/>
        <v>Y</v>
      </c>
    </row>
    <row r="77" spans="2:19" x14ac:dyDescent="0.25">
      <c r="B77" s="9">
        <v>73</v>
      </c>
      <c r="C77" s="1">
        <v>0</v>
      </c>
      <c r="D77" s="69" t="s">
        <v>537</v>
      </c>
      <c r="E77" s="4" t="s">
        <v>450</v>
      </c>
      <c r="F77" s="5" t="s">
        <v>451</v>
      </c>
      <c r="G77" s="72" t="s">
        <v>538</v>
      </c>
      <c r="H77" s="26"/>
      <c r="I77" s="9">
        <v>73</v>
      </c>
      <c r="J77" s="1">
        <v>0</v>
      </c>
      <c r="K77" s="69" t="s">
        <v>449</v>
      </c>
      <c r="L77" s="2" t="s">
        <v>450</v>
      </c>
      <c r="M77" s="3" t="s">
        <v>451</v>
      </c>
      <c r="N77" s="72" t="s">
        <v>453</v>
      </c>
      <c r="P77" s="22" t="str">
        <f t="shared" si="4"/>
        <v>Y</v>
      </c>
      <c r="Q77" s="19" t="str">
        <f t="shared" si="5"/>
        <v>N</v>
      </c>
      <c r="R77" s="22" t="str">
        <f t="shared" si="6"/>
        <v>Y</v>
      </c>
      <c r="S77" s="20" t="str">
        <f t="shared" si="7"/>
        <v>N</v>
      </c>
    </row>
    <row r="78" spans="2:19" x14ac:dyDescent="0.25">
      <c r="B78" s="9">
        <v>74</v>
      </c>
      <c r="C78" s="1">
        <v>4</v>
      </c>
      <c r="D78" s="1" t="s">
        <v>455</v>
      </c>
      <c r="E78" s="2" t="s">
        <v>458</v>
      </c>
      <c r="F78" s="3" t="s">
        <v>459</v>
      </c>
      <c r="G78" s="8" t="s">
        <v>33</v>
      </c>
      <c r="H78" s="26"/>
      <c r="I78" s="9">
        <v>74</v>
      </c>
      <c r="J78" s="1">
        <v>4</v>
      </c>
      <c r="K78" s="1" t="s">
        <v>455</v>
      </c>
      <c r="L78" s="4" t="s">
        <v>458</v>
      </c>
      <c r="M78" s="5" t="s">
        <v>459</v>
      </c>
      <c r="N78" s="8" t="s">
        <v>33</v>
      </c>
      <c r="P78" s="22" t="str">
        <f t="shared" si="4"/>
        <v>Y</v>
      </c>
      <c r="Q78" s="19" t="str">
        <f t="shared" si="5"/>
        <v>Y</v>
      </c>
      <c r="R78" s="22" t="str">
        <f t="shared" si="6"/>
        <v>Y</v>
      </c>
      <c r="S78" s="20" t="str">
        <f t="shared" si="7"/>
        <v>Y</v>
      </c>
    </row>
    <row r="79" spans="2:19" x14ac:dyDescent="0.25">
      <c r="B79" s="9">
        <v>75</v>
      </c>
      <c r="C79" s="1">
        <v>4</v>
      </c>
      <c r="D79" s="1" t="s">
        <v>462</v>
      </c>
      <c r="E79" s="4" t="s">
        <v>461</v>
      </c>
      <c r="F79" s="5" t="s">
        <v>461</v>
      </c>
      <c r="G79" s="8" t="s">
        <v>33</v>
      </c>
      <c r="H79" s="26"/>
      <c r="I79" s="9">
        <v>75</v>
      </c>
      <c r="J79" s="1">
        <v>4</v>
      </c>
      <c r="K79" s="1" t="s">
        <v>462</v>
      </c>
      <c r="L79" s="2" t="s">
        <v>461</v>
      </c>
      <c r="M79" s="3" t="s">
        <v>461</v>
      </c>
      <c r="N79" s="8" t="s">
        <v>33</v>
      </c>
      <c r="P79" s="22" t="str">
        <f t="shared" si="4"/>
        <v>Y</v>
      </c>
      <c r="Q79" s="19" t="str">
        <f t="shared" si="5"/>
        <v>Y</v>
      </c>
      <c r="R79" s="22" t="str">
        <f t="shared" si="6"/>
        <v>Y</v>
      </c>
      <c r="S79" s="20" t="str">
        <f t="shared" si="7"/>
        <v>Y</v>
      </c>
    </row>
    <row r="80" spans="2:19" x14ac:dyDescent="0.25">
      <c r="B80" s="9">
        <v>76</v>
      </c>
      <c r="C80" s="1">
        <v>2</v>
      </c>
      <c r="D80" s="1" t="s">
        <v>467</v>
      </c>
      <c r="E80" s="2" t="s">
        <v>466</v>
      </c>
      <c r="F80" s="3" t="s">
        <v>470</v>
      </c>
      <c r="G80" s="8" t="s">
        <v>33</v>
      </c>
      <c r="H80" s="26"/>
      <c r="I80" s="9">
        <v>76</v>
      </c>
      <c r="J80" s="1">
        <v>2</v>
      </c>
      <c r="K80" s="1" t="s">
        <v>467</v>
      </c>
      <c r="L80" s="4" t="s">
        <v>466</v>
      </c>
      <c r="M80" s="5" t="s">
        <v>470</v>
      </c>
      <c r="N80" s="8" t="s">
        <v>33</v>
      </c>
      <c r="P80" s="22" t="str">
        <f t="shared" si="4"/>
        <v>Y</v>
      </c>
      <c r="Q80" s="19" t="str">
        <f t="shared" si="5"/>
        <v>Y</v>
      </c>
      <c r="R80" s="22" t="str">
        <f t="shared" si="6"/>
        <v>Y</v>
      </c>
      <c r="S80" s="20" t="str">
        <f t="shared" si="7"/>
        <v>Y</v>
      </c>
    </row>
    <row r="81" spans="2:19" x14ac:dyDescent="0.25">
      <c r="B81" s="9">
        <v>77</v>
      </c>
      <c r="C81" s="1">
        <v>7</v>
      </c>
      <c r="D81" s="1" t="s">
        <v>473</v>
      </c>
      <c r="E81" s="4" t="s">
        <v>476</v>
      </c>
      <c r="F81" s="5" t="s">
        <v>477</v>
      </c>
      <c r="G81" s="8" t="s">
        <v>33</v>
      </c>
      <c r="H81" s="26"/>
      <c r="I81" s="9">
        <v>77</v>
      </c>
      <c r="J81" s="1">
        <v>7</v>
      </c>
      <c r="K81" s="1" t="s">
        <v>473</v>
      </c>
      <c r="L81" s="2" t="s">
        <v>476</v>
      </c>
      <c r="M81" s="3" t="s">
        <v>477</v>
      </c>
      <c r="N81" s="8" t="s">
        <v>33</v>
      </c>
      <c r="P81" s="22" t="str">
        <f t="shared" si="4"/>
        <v>Y</v>
      </c>
      <c r="Q81" s="19" t="str">
        <f t="shared" si="5"/>
        <v>Y</v>
      </c>
      <c r="R81" s="22" t="str">
        <f t="shared" si="6"/>
        <v>Y</v>
      </c>
      <c r="S81" s="20" t="str">
        <f t="shared" si="7"/>
        <v>Y</v>
      </c>
    </row>
    <row r="82" spans="2:19" x14ac:dyDescent="0.25">
      <c r="B82" s="9">
        <v>78</v>
      </c>
      <c r="C82" s="1">
        <v>2</v>
      </c>
      <c r="D82" s="1" t="s">
        <v>480</v>
      </c>
      <c r="E82" s="2" t="s">
        <v>479</v>
      </c>
      <c r="F82" s="3" t="s">
        <v>483</v>
      </c>
      <c r="G82" s="8" t="s">
        <v>33</v>
      </c>
      <c r="H82" s="26"/>
      <c r="I82" s="9">
        <v>78</v>
      </c>
      <c r="J82" s="1">
        <v>2</v>
      </c>
      <c r="K82" s="1" t="s">
        <v>480</v>
      </c>
      <c r="L82" s="4" t="s">
        <v>479</v>
      </c>
      <c r="M82" s="5" t="s">
        <v>483</v>
      </c>
      <c r="N82" s="8" t="s">
        <v>33</v>
      </c>
      <c r="P82" s="22" t="str">
        <f t="shared" si="4"/>
        <v>Y</v>
      </c>
      <c r="Q82" s="19" t="str">
        <f t="shared" si="5"/>
        <v>Y</v>
      </c>
      <c r="R82" s="22" t="str">
        <f t="shared" si="6"/>
        <v>Y</v>
      </c>
      <c r="S82" s="20" t="str">
        <f t="shared" si="7"/>
        <v>Y</v>
      </c>
    </row>
    <row r="83" spans="2:19" x14ac:dyDescent="0.25">
      <c r="B83" s="9">
        <v>79</v>
      </c>
      <c r="C83" s="1">
        <v>0</v>
      </c>
      <c r="D83" s="1" t="s">
        <v>486</v>
      </c>
      <c r="E83" s="4" t="s">
        <v>488</v>
      </c>
      <c r="F83" s="5" t="s">
        <v>489</v>
      </c>
      <c r="G83" s="8" t="s">
        <v>491</v>
      </c>
      <c r="H83" s="26"/>
      <c r="I83" s="9">
        <v>79</v>
      </c>
      <c r="J83" s="1">
        <v>0</v>
      </c>
      <c r="K83" s="1" t="s">
        <v>486</v>
      </c>
      <c r="L83" s="2" t="s">
        <v>488</v>
      </c>
      <c r="M83" s="3" t="s">
        <v>489</v>
      </c>
      <c r="N83" s="8" t="s">
        <v>491</v>
      </c>
      <c r="P83" s="22" t="str">
        <f t="shared" si="4"/>
        <v>Y</v>
      </c>
      <c r="Q83" s="19" t="str">
        <f t="shared" si="5"/>
        <v>Y</v>
      </c>
      <c r="R83" s="22" t="str">
        <f t="shared" si="6"/>
        <v>Y</v>
      </c>
      <c r="S83" s="20" t="str">
        <f t="shared" si="7"/>
        <v>Y</v>
      </c>
    </row>
    <row r="84" spans="2:19" x14ac:dyDescent="0.25">
      <c r="B84" s="9">
        <v>80</v>
      </c>
      <c r="C84" s="1">
        <v>1</v>
      </c>
      <c r="D84" s="1" t="s">
        <v>493</v>
      </c>
      <c r="E84" s="2" t="s">
        <v>495</v>
      </c>
      <c r="F84" s="3" t="s">
        <v>496</v>
      </c>
      <c r="G84" s="8" t="s">
        <v>33</v>
      </c>
      <c r="H84" s="26"/>
      <c r="I84" s="9">
        <v>80</v>
      </c>
      <c r="J84" s="1">
        <v>1</v>
      </c>
      <c r="K84" s="1" t="s">
        <v>493</v>
      </c>
      <c r="L84" s="4" t="s">
        <v>495</v>
      </c>
      <c r="M84" s="5" t="s">
        <v>496</v>
      </c>
      <c r="N84" s="8" t="s">
        <v>33</v>
      </c>
      <c r="P84" s="22" t="str">
        <f t="shared" si="4"/>
        <v>Y</v>
      </c>
      <c r="Q84" s="19" t="str">
        <f t="shared" si="5"/>
        <v>Y</v>
      </c>
      <c r="R84" s="22" t="str">
        <f t="shared" si="6"/>
        <v>Y</v>
      </c>
      <c r="S84" s="20" t="str">
        <f t="shared" si="7"/>
        <v>Y</v>
      </c>
    </row>
    <row r="85" spans="2:19" x14ac:dyDescent="0.25">
      <c r="B85" s="9">
        <v>81</v>
      </c>
      <c r="C85" s="1">
        <v>1</v>
      </c>
      <c r="D85" s="1" t="s">
        <v>499</v>
      </c>
      <c r="E85" s="4" t="s">
        <v>501</v>
      </c>
      <c r="F85" s="5" t="s">
        <v>502</v>
      </c>
      <c r="G85" s="8" t="s">
        <v>33</v>
      </c>
      <c r="H85" s="26"/>
      <c r="I85" s="9">
        <v>81</v>
      </c>
      <c r="J85" s="1">
        <v>1</v>
      </c>
      <c r="K85" s="1" t="s">
        <v>499</v>
      </c>
      <c r="L85" s="2" t="s">
        <v>501</v>
      </c>
      <c r="M85" s="3" t="s">
        <v>502</v>
      </c>
      <c r="N85" s="8" t="s">
        <v>33</v>
      </c>
      <c r="P85" s="22" t="str">
        <f t="shared" si="4"/>
        <v>Y</v>
      </c>
      <c r="Q85" s="19" t="str">
        <f t="shared" si="5"/>
        <v>Y</v>
      </c>
      <c r="R85" s="22" t="str">
        <f t="shared" si="6"/>
        <v>Y</v>
      </c>
      <c r="S85" s="20" t="str">
        <f t="shared" si="7"/>
        <v>Y</v>
      </c>
    </row>
    <row r="86" spans="2:19" x14ac:dyDescent="0.25">
      <c r="B86" s="9">
        <v>82</v>
      </c>
      <c r="C86" s="1">
        <v>1</v>
      </c>
      <c r="D86" s="1" t="s">
        <v>505</v>
      </c>
      <c r="E86" s="2" t="s">
        <v>504</v>
      </c>
      <c r="F86" s="3" t="s">
        <v>504</v>
      </c>
      <c r="G86" s="8" t="s">
        <v>33</v>
      </c>
      <c r="H86" s="26"/>
      <c r="I86" s="9">
        <v>82</v>
      </c>
      <c r="J86" s="1">
        <v>1</v>
      </c>
      <c r="K86" s="1" t="s">
        <v>505</v>
      </c>
      <c r="L86" s="4" t="s">
        <v>504</v>
      </c>
      <c r="M86" s="5" t="s">
        <v>504</v>
      </c>
      <c r="N86" s="8" t="s">
        <v>33</v>
      </c>
      <c r="P86" s="22" t="str">
        <f t="shared" si="4"/>
        <v>Y</v>
      </c>
      <c r="Q86" s="19" t="str">
        <f t="shared" si="5"/>
        <v>Y</v>
      </c>
      <c r="R86" s="22" t="str">
        <f t="shared" si="6"/>
        <v>Y</v>
      </c>
      <c r="S86" s="20" t="str">
        <f t="shared" si="7"/>
        <v>Y</v>
      </c>
    </row>
    <row r="87" spans="2:19" x14ac:dyDescent="0.25">
      <c r="B87" s="9">
        <v>83</v>
      </c>
      <c r="C87" s="1"/>
      <c r="D87" s="1"/>
      <c r="E87" s="2"/>
      <c r="F87" s="3"/>
      <c r="G87" s="8"/>
      <c r="H87" s="26"/>
      <c r="I87" s="9">
        <v>83</v>
      </c>
      <c r="J87" s="1"/>
      <c r="K87" s="1"/>
      <c r="L87" s="2"/>
      <c r="M87" s="3"/>
      <c r="N87" s="8"/>
      <c r="P87" s="22" t="str">
        <f t="shared" si="4"/>
        <v>Y</v>
      </c>
      <c r="Q87" s="19" t="str">
        <f t="shared" si="5"/>
        <v>Y</v>
      </c>
      <c r="R87" s="22" t="str">
        <f t="shared" si="6"/>
        <v>Y</v>
      </c>
      <c r="S87" s="20" t="str">
        <f t="shared" si="7"/>
        <v>Y</v>
      </c>
    </row>
    <row r="88" spans="2:19" x14ac:dyDescent="0.25">
      <c r="B88" s="9">
        <v>84</v>
      </c>
      <c r="C88" s="1"/>
      <c r="D88" s="1"/>
      <c r="E88" s="4"/>
      <c r="F88" s="5"/>
      <c r="G88" s="8"/>
      <c r="H88" s="26"/>
      <c r="I88" s="9">
        <v>84</v>
      </c>
      <c r="J88" s="1"/>
      <c r="K88" s="1"/>
      <c r="L88" s="4"/>
      <c r="M88" s="5"/>
      <c r="N88" s="8"/>
      <c r="P88" s="22" t="str">
        <f t="shared" si="4"/>
        <v>Y</v>
      </c>
      <c r="Q88" s="19" t="str">
        <f t="shared" si="5"/>
        <v>Y</v>
      </c>
      <c r="R88" s="22" t="str">
        <f t="shared" si="6"/>
        <v>Y</v>
      </c>
      <c r="S88" s="20" t="str">
        <f t="shared" si="7"/>
        <v>Y</v>
      </c>
    </row>
    <row r="89" spans="2:19" x14ac:dyDescent="0.25">
      <c r="B89" s="9">
        <v>85</v>
      </c>
      <c r="C89" s="1"/>
      <c r="D89" s="1"/>
      <c r="E89" s="2"/>
      <c r="F89" s="3"/>
      <c r="G89" s="8"/>
      <c r="H89" s="26"/>
      <c r="I89" s="9">
        <v>85</v>
      </c>
      <c r="J89" s="1"/>
      <c r="K89" s="1"/>
      <c r="L89" s="2"/>
      <c r="M89" s="3"/>
      <c r="N89" s="8"/>
      <c r="P89" s="22" t="str">
        <f t="shared" si="4"/>
        <v>Y</v>
      </c>
      <c r="Q89" s="19" t="str">
        <f t="shared" si="5"/>
        <v>Y</v>
      </c>
      <c r="R89" s="22" t="str">
        <f t="shared" si="6"/>
        <v>Y</v>
      </c>
      <c r="S89" s="20" t="str">
        <f t="shared" si="7"/>
        <v>Y</v>
      </c>
    </row>
    <row r="90" spans="2:19" x14ac:dyDescent="0.25">
      <c r="B90" s="9">
        <v>86</v>
      </c>
      <c r="C90" s="1"/>
      <c r="D90" s="1"/>
      <c r="E90" s="4"/>
      <c r="F90" s="5"/>
      <c r="G90" s="8"/>
      <c r="H90" s="26"/>
      <c r="I90" s="9">
        <v>86</v>
      </c>
      <c r="J90" s="1"/>
      <c r="K90" s="1"/>
      <c r="L90" s="4"/>
      <c r="M90" s="5"/>
      <c r="N90" s="8"/>
      <c r="P90" s="22" t="str">
        <f t="shared" si="4"/>
        <v>Y</v>
      </c>
      <c r="Q90" s="19" t="str">
        <f t="shared" si="5"/>
        <v>Y</v>
      </c>
      <c r="R90" s="22" t="str">
        <f t="shared" si="6"/>
        <v>Y</v>
      </c>
      <c r="S90" s="20" t="str">
        <f t="shared" si="7"/>
        <v>Y</v>
      </c>
    </row>
    <row r="91" spans="2:19" x14ac:dyDescent="0.25">
      <c r="B91" s="9">
        <v>87</v>
      </c>
      <c r="C91" s="1"/>
      <c r="D91" s="1"/>
      <c r="E91" s="2"/>
      <c r="F91" s="3"/>
      <c r="G91" s="8"/>
      <c r="H91" s="26"/>
      <c r="I91" s="9">
        <v>87</v>
      </c>
      <c r="J91" s="1"/>
      <c r="K91" s="1"/>
      <c r="L91" s="2"/>
      <c r="M91" s="3"/>
      <c r="N91" s="8"/>
      <c r="P91" s="22" t="str">
        <f t="shared" si="4"/>
        <v>Y</v>
      </c>
      <c r="Q91" s="19" t="str">
        <f t="shared" si="5"/>
        <v>Y</v>
      </c>
      <c r="R91" s="22" t="str">
        <f t="shared" si="6"/>
        <v>Y</v>
      </c>
      <c r="S91" s="20" t="str">
        <f t="shared" si="7"/>
        <v>Y</v>
      </c>
    </row>
    <row r="92" spans="2:19" x14ac:dyDescent="0.25">
      <c r="B92" s="9">
        <v>88</v>
      </c>
      <c r="C92" s="1"/>
      <c r="D92" s="1"/>
      <c r="E92" s="4"/>
      <c r="F92" s="5"/>
      <c r="G92" s="8"/>
      <c r="H92" s="26"/>
      <c r="I92" s="9">
        <v>88</v>
      </c>
      <c r="J92" s="1"/>
      <c r="K92" s="1"/>
      <c r="L92" s="4"/>
      <c r="M92" s="5"/>
      <c r="N92" s="8"/>
      <c r="P92" s="22" t="str">
        <f t="shared" si="4"/>
        <v>Y</v>
      </c>
      <c r="Q92" s="19" t="str">
        <f t="shared" si="5"/>
        <v>Y</v>
      </c>
      <c r="R92" s="22" t="str">
        <f t="shared" si="6"/>
        <v>Y</v>
      </c>
      <c r="S92" s="20" t="str">
        <f t="shared" si="7"/>
        <v>Y</v>
      </c>
    </row>
    <row r="93" spans="2:19" x14ac:dyDescent="0.25">
      <c r="B93" s="9">
        <v>89</v>
      </c>
      <c r="C93" s="1"/>
      <c r="D93" s="1"/>
      <c r="E93" s="2"/>
      <c r="F93" s="3"/>
      <c r="G93" s="8"/>
      <c r="H93" s="26"/>
      <c r="I93" s="9">
        <v>89</v>
      </c>
      <c r="J93" s="1"/>
      <c r="K93" s="1"/>
      <c r="L93" s="2"/>
      <c r="M93" s="3"/>
      <c r="N93" s="8"/>
      <c r="P93" s="22" t="str">
        <f t="shared" si="4"/>
        <v>Y</v>
      </c>
      <c r="Q93" s="19" t="str">
        <f t="shared" si="5"/>
        <v>Y</v>
      </c>
      <c r="R93" s="22" t="str">
        <f t="shared" si="6"/>
        <v>Y</v>
      </c>
      <c r="S93" s="20" t="str">
        <f t="shared" si="7"/>
        <v>Y</v>
      </c>
    </row>
    <row r="94" spans="2:19" x14ac:dyDescent="0.25">
      <c r="B94" s="9">
        <v>90</v>
      </c>
      <c r="C94" s="1"/>
      <c r="D94" s="1"/>
      <c r="E94" s="4"/>
      <c r="F94" s="5"/>
      <c r="G94" s="8"/>
      <c r="H94" s="26"/>
      <c r="I94" s="9">
        <v>90</v>
      </c>
      <c r="J94" s="1"/>
      <c r="K94" s="1"/>
      <c r="L94" s="4"/>
      <c r="M94" s="5"/>
      <c r="N94" s="8"/>
      <c r="P94" s="22" t="str">
        <f t="shared" si="4"/>
        <v>Y</v>
      </c>
      <c r="Q94" s="19" t="str">
        <f t="shared" si="5"/>
        <v>Y</v>
      </c>
      <c r="R94" s="22" t="str">
        <f t="shared" si="6"/>
        <v>Y</v>
      </c>
      <c r="S94" s="20" t="str">
        <f t="shared" si="7"/>
        <v>Y</v>
      </c>
    </row>
    <row r="95" spans="2:19" x14ac:dyDescent="0.25">
      <c r="B95" s="9">
        <v>91</v>
      </c>
      <c r="C95" s="1"/>
      <c r="D95" s="1"/>
      <c r="E95" s="2"/>
      <c r="F95" s="3"/>
      <c r="G95" s="8"/>
      <c r="H95" s="26"/>
      <c r="I95" s="9">
        <v>91</v>
      </c>
      <c r="J95" s="1"/>
      <c r="K95" s="1"/>
      <c r="L95" s="2"/>
      <c r="M95" s="3"/>
      <c r="N95" s="8"/>
      <c r="P95" s="22" t="str">
        <f t="shared" si="4"/>
        <v>Y</v>
      </c>
      <c r="Q95" s="19" t="str">
        <f t="shared" si="5"/>
        <v>Y</v>
      </c>
      <c r="R95" s="22" t="str">
        <f t="shared" si="6"/>
        <v>Y</v>
      </c>
      <c r="S95" s="20" t="str">
        <f t="shared" si="7"/>
        <v>Y</v>
      </c>
    </row>
    <row r="96" spans="2:19" x14ac:dyDescent="0.25">
      <c r="B96" s="9">
        <v>92</v>
      </c>
      <c r="C96" s="1"/>
      <c r="D96" s="1"/>
      <c r="E96" s="4"/>
      <c r="F96" s="5"/>
      <c r="G96" s="8"/>
      <c r="H96" s="26"/>
      <c r="I96" s="9">
        <v>92</v>
      </c>
      <c r="J96" s="1"/>
      <c r="K96" s="1"/>
      <c r="L96" s="4"/>
      <c r="M96" s="5"/>
      <c r="N96" s="8"/>
      <c r="P96" s="22" t="str">
        <f t="shared" si="4"/>
        <v>Y</v>
      </c>
      <c r="Q96" s="19" t="str">
        <f t="shared" si="5"/>
        <v>Y</v>
      </c>
      <c r="R96" s="22" t="str">
        <f t="shared" si="6"/>
        <v>Y</v>
      </c>
      <c r="S96" s="20" t="str">
        <f t="shared" si="7"/>
        <v>Y</v>
      </c>
    </row>
    <row r="97" spans="2:19" x14ac:dyDescent="0.25">
      <c r="B97" s="9">
        <v>93</v>
      </c>
      <c r="C97" s="1"/>
      <c r="D97" s="1"/>
      <c r="E97" s="2"/>
      <c r="F97" s="3"/>
      <c r="G97" s="8"/>
      <c r="H97" s="26"/>
      <c r="I97" s="9">
        <v>93</v>
      </c>
      <c r="J97" s="1"/>
      <c r="K97" s="1"/>
      <c r="L97" s="2"/>
      <c r="M97" s="3"/>
      <c r="N97" s="8"/>
      <c r="P97" s="22" t="str">
        <f t="shared" si="4"/>
        <v>Y</v>
      </c>
      <c r="Q97" s="19" t="str">
        <f t="shared" si="5"/>
        <v>Y</v>
      </c>
      <c r="R97" s="22" t="str">
        <f t="shared" si="6"/>
        <v>Y</v>
      </c>
      <c r="S97" s="20" t="str">
        <f t="shared" si="7"/>
        <v>Y</v>
      </c>
    </row>
    <row r="98" spans="2:19" x14ac:dyDescent="0.25">
      <c r="B98" s="9">
        <v>94</v>
      </c>
      <c r="C98" s="1"/>
      <c r="D98" s="1"/>
      <c r="E98" s="4"/>
      <c r="F98" s="5"/>
      <c r="G98" s="8"/>
      <c r="H98" s="26"/>
      <c r="I98" s="9">
        <v>94</v>
      </c>
      <c r="J98" s="1"/>
      <c r="K98" s="1"/>
      <c r="L98" s="4"/>
      <c r="M98" s="5"/>
      <c r="N98" s="8"/>
      <c r="P98" s="22" t="str">
        <f t="shared" si="4"/>
        <v>Y</v>
      </c>
      <c r="Q98" s="19" t="str">
        <f t="shared" si="5"/>
        <v>Y</v>
      </c>
      <c r="R98" s="22" t="str">
        <f t="shared" si="6"/>
        <v>Y</v>
      </c>
      <c r="S98" s="20" t="str">
        <f t="shared" si="7"/>
        <v>Y</v>
      </c>
    </row>
    <row r="99" spans="2:19" x14ac:dyDescent="0.25">
      <c r="B99" s="9">
        <v>95</v>
      </c>
      <c r="C99" s="1"/>
      <c r="D99" s="1"/>
      <c r="E99" s="2"/>
      <c r="F99" s="3"/>
      <c r="G99" s="8"/>
      <c r="H99" s="26"/>
      <c r="I99" s="9">
        <v>95</v>
      </c>
      <c r="J99" s="1"/>
      <c r="K99" s="1"/>
      <c r="L99" s="2"/>
      <c r="M99" s="3"/>
      <c r="N99" s="8"/>
      <c r="P99" s="22" t="str">
        <f t="shared" si="4"/>
        <v>Y</v>
      </c>
      <c r="Q99" s="19" t="str">
        <f t="shared" si="5"/>
        <v>Y</v>
      </c>
      <c r="R99" s="22" t="str">
        <f t="shared" si="6"/>
        <v>Y</v>
      </c>
      <c r="S99" s="20" t="str">
        <f t="shared" si="7"/>
        <v>Y</v>
      </c>
    </row>
    <row r="100" spans="2:19" x14ac:dyDescent="0.25">
      <c r="B100" s="9">
        <v>96</v>
      </c>
      <c r="C100" s="1"/>
      <c r="D100" s="1"/>
      <c r="E100" s="4"/>
      <c r="F100" s="5"/>
      <c r="G100" s="8"/>
      <c r="H100" s="26"/>
      <c r="I100" s="9">
        <v>96</v>
      </c>
      <c r="J100" s="1"/>
      <c r="K100" s="1"/>
      <c r="L100" s="4"/>
      <c r="M100" s="5"/>
      <c r="N100" s="8"/>
      <c r="P100" s="22" t="str">
        <f t="shared" si="4"/>
        <v>Y</v>
      </c>
      <c r="Q100" s="19" t="str">
        <f t="shared" si="5"/>
        <v>Y</v>
      </c>
      <c r="R100" s="22" t="str">
        <f t="shared" si="6"/>
        <v>Y</v>
      </c>
      <c r="S100" s="20" t="str">
        <f t="shared" si="7"/>
        <v>Y</v>
      </c>
    </row>
    <row r="101" spans="2:19" x14ac:dyDescent="0.25">
      <c r="B101" s="9">
        <v>97</v>
      </c>
      <c r="C101" s="1"/>
      <c r="D101" s="1"/>
      <c r="E101" s="2"/>
      <c r="F101" s="3"/>
      <c r="G101" s="8"/>
      <c r="H101" s="26"/>
      <c r="I101" s="9">
        <v>97</v>
      </c>
      <c r="J101" s="1"/>
      <c r="K101" s="1"/>
      <c r="L101" s="2"/>
      <c r="M101" s="3"/>
      <c r="N101" s="8"/>
      <c r="P101" s="22" t="str">
        <f t="shared" si="4"/>
        <v>Y</v>
      </c>
      <c r="Q101" s="19" t="str">
        <f t="shared" si="5"/>
        <v>Y</v>
      </c>
      <c r="R101" s="22" t="str">
        <f t="shared" si="6"/>
        <v>Y</v>
      </c>
      <c r="S101" s="20" t="str">
        <f t="shared" si="7"/>
        <v>Y</v>
      </c>
    </row>
    <row r="102" spans="2:19" x14ac:dyDescent="0.25">
      <c r="B102" s="9">
        <v>98</v>
      </c>
      <c r="C102" s="1"/>
      <c r="D102" s="1"/>
      <c r="E102" s="4"/>
      <c r="F102" s="5"/>
      <c r="G102" s="8"/>
      <c r="H102" s="26"/>
      <c r="I102" s="9">
        <v>98</v>
      </c>
      <c r="J102" s="1"/>
      <c r="K102" s="1"/>
      <c r="L102" s="4"/>
      <c r="M102" s="5"/>
      <c r="N102" s="8"/>
      <c r="P102" s="22" t="str">
        <f t="shared" si="4"/>
        <v>Y</v>
      </c>
      <c r="Q102" s="19" t="str">
        <f t="shared" si="5"/>
        <v>Y</v>
      </c>
      <c r="R102" s="22" t="str">
        <f t="shared" si="6"/>
        <v>Y</v>
      </c>
      <c r="S102" s="20" t="str">
        <f t="shared" si="7"/>
        <v>Y</v>
      </c>
    </row>
    <row r="103" spans="2:19" x14ac:dyDescent="0.25">
      <c r="B103" s="9">
        <v>99</v>
      </c>
      <c r="C103" s="1"/>
      <c r="D103" s="1"/>
      <c r="E103" s="2"/>
      <c r="F103" s="3"/>
      <c r="G103" s="8"/>
      <c r="H103" s="26"/>
      <c r="I103" s="9">
        <v>99</v>
      </c>
      <c r="J103" s="1"/>
      <c r="K103" s="1"/>
      <c r="L103" s="2"/>
      <c r="M103" s="3"/>
      <c r="N103" s="8"/>
      <c r="P103" s="22" t="str">
        <f t="shared" si="4"/>
        <v>Y</v>
      </c>
      <c r="Q103" s="19" t="str">
        <f t="shared" si="5"/>
        <v>Y</v>
      </c>
      <c r="R103" s="22" t="str">
        <f t="shared" si="6"/>
        <v>Y</v>
      </c>
      <c r="S103" s="20" t="str">
        <f t="shared" si="7"/>
        <v>Y</v>
      </c>
    </row>
    <row r="104" spans="2:19" x14ac:dyDescent="0.25">
      <c r="B104" s="9">
        <v>100</v>
      </c>
      <c r="C104" s="1"/>
      <c r="D104" s="1"/>
      <c r="E104" s="4"/>
      <c r="F104" s="5"/>
      <c r="G104" s="8"/>
      <c r="H104" s="26"/>
      <c r="I104" s="9">
        <v>100</v>
      </c>
      <c r="J104" s="1"/>
      <c r="K104" s="1"/>
      <c r="L104" s="4"/>
      <c r="M104" s="5"/>
      <c r="N104" s="8"/>
      <c r="P104" s="22" t="str">
        <f t="shared" si="4"/>
        <v>Y</v>
      </c>
      <c r="Q104" s="19" t="str">
        <f t="shared" si="5"/>
        <v>Y</v>
      </c>
      <c r="R104" s="22" t="str">
        <f t="shared" si="6"/>
        <v>Y</v>
      </c>
      <c r="S104" s="20" t="str">
        <f t="shared" si="7"/>
        <v>Y</v>
      </c>
    </row>
    <row r="105" spans="2:19" x14ac:dyDescent="0.25">
      <c r="B105" s="9">
        <v>101</v>
      </c>
      <c r="C105" s="1"/>
      <c r="D105" s="1"/>
      <c r="E105" s="2"/>
      <c r="F105" s="3"/>
      <c r="G105" s="8"/>
      <c r="H105" s="26"/>
      <c r="I105" s="9">
        <v>101</v>
      </c>
      <c r="J105" s="1"/>
      <c r="K105" s="1"/>
      <c r="L105" s="2"/>
      <c r="M105" s="3"/>
      <c r="N105" s="8"/>
      <c r="P105" s="22" t="str">
        <f t="shared" si="4"/>
        <v>Y</v>
      </c>
      <c r="Q105" s="19" t="str">
        <f t="shared" si="5"/>
        <v>Y</v>
      </c>
      <c r="R105" s="22" t="str">
        <f t="shared" si="6"/>
        <v>Y</v>
      </c>
      <c r="S105" s="20" t="str">
        <f t="shared" si="7"/>
        <v>Y</v>
      </c>
    </row>
    <row r="106" spans="2:19" x14ac:dyDescent="0.25">
      <c r="B106" s="9">
        <v>102</v>
      </c>
      <c r="C106" s="1"/>
      <c r="D106" s="1"/>
      <c r="E106" s="4"/>
      <c r="F106" s="5"/>
      <c r="G106" s="8"/>
      <c r="H106" s="26"/>
      <c r="I106" s="9">
        <v>102</v>
      </c>
      <c r="J106" s="1"/>
      <c r="K106" s="1"/>
      <c r="L106" s="4"/>
      <c r="M106" s="5"/>
      <c r="N106" s="8"/>
      <c r="P106" s="22" t="str">
        <f t="shared" si="4"/>
        <v>Y</v>
      </c>
      <c r="Q106" s="19" t="str">
        <f t="shared" si="5"/>
        <v>Y</v>
      </c>
      <c r="R106" s="22" t="str">
        <f t="shared" si="6"/>
        <v>Y</v>
      </c>
      <c r="S106" s="20" t="str">
        <f t="shared" si="7"/>
        <v>Y</v>
      </c>
    </row>
    <row r="107" spans="2:19" x14ac:dyDescent="0.25">
      <c r="B107" s="9">
        <v>103</v>
      </c>
      <c r="C107" s="1"/>
      <c r="D107" s="1"/>
      <c r="E107" s="2"/>
      <c r="F107" s="3"/>
      <c r="G107" s="8"/>
      <c r="H107" s="26"/>
      <c r="I107" s="9">
        <v>103</v>
      </c>
      <c r="J107" s="1"/>
      <c r="K107" s="1"/>
      <c r="L107" s="2"/>
      <c r="M107" s="3"/>
      <c r="N107" s="8"/>
      <c r="P107" s="22" t="str">
        <f t="shared" si="4"/>
        <v>Y</v>
      </c>
      <c r="Q107" s="19" t="str">
        <f t="shared" si="5"/>
        <v>Y</v>
      </c>
      <c r="R107" s="22" t="str">
        <f t="shared" si="6"/>
        <v>Y</v>
      </c>
      <c r="S107" s="20" t="str">
        <f t="shared" si="7"/>
        <v>Y</v>
      </c>
    </row>
    <row r="108" spans="2:19" x14ac:dyDescent="0.25">
      <c r="B108" s="9">
        <v>104</v>
      </c>
      <c r="C108" s="1"/>
      <c r="D108" s="1"/>
      <c r="E108" s="4"/>
      <c r="F108" s="5"/>
      <c r="G108" s="8"/>
      <c r="H108" s="26"/>
      <c r="I108" s="9">
        <v>104</v>
      </c>
      <c r="J108" s="1"/>
      <c r="K108" s="1"/>
      <c r="L108" s="4"/>
      <c r="M108" s="5"/>
      <c r="N108" s="8"/>
      <c r="P108" s="22" t="str">
        <f t="shared" si="4"/>
        <v>Y</v>
      </c>
      <c r="Q108" s="19" t="str">
        <f t="shared" si="5"/>
        <v>Y</v>
      </c>
      <c r="R108" s="22" t="str">
        <f t="shared" si="6"/>
        <v>Y</v>
      </c>
      <c r="S108" s="20" t="str">
        <f t="shared" si="7"/>
        <v>Y</v>
      </c>
    </row>
    <row r="109" spans="2:19" x14ac:dyDescent="0.25">
      <c r="B109" s="9">
        <v>105</v>
      </c>
      <c r="C109" s="1"/>
      <c r="D109" s="1"/>
      <c r="E109" s="2"/>
      <c r="F109" s="3"/>
      <c r="G109" s="8"/>
      <c r="H109" s="26"/>
      <c r="I109" s="9">
        <v>105</v>
      </c>
      <c r="J109" s="1"/>
      <c r="K109" s="1"/>
      <c r="L109" s="2"/>
      <c r="M109" s="3"/>
      <c r="N109" s="8"/>
      <c r="P109" s="22" t="str">
        <f t="shared" si="4"/>
        <v>Y</v>
      </c>
      <c r="Q109" s="19" t="str">
        <f t="shared" si="5"/>
        <v>Y</v>
      </c>
      <c r="R109" s="22" t="str">
        <f t="shared" si="6"/>
        <v>Y</v>
      </c>
      <c r="S109" s="20" t="str">
        <f t="shared" si="7"/>
        <v>Y</v>
      </c>
    </row>
    <row r="110" spans="2:19" x14ac:dyDescent="0.25">
      <c r="B110" s="9">
        <v>106</v>
      </c>
      <c r="C110" s="1"/>
      <c r="D110" s="1"/>
      <c r="E110" s="4"/>
      <c r="F110" s="5"/>
      <c r="G110" s="8"/>
      <c r="H110" s="26"/>
      <c r="I110" s="9">
        <v>106</v>
      </c>
      <c r="J110" s="1"/>
      <c r="K110" s="1"/>
      <c r="L110" s="4"/>
      <c r="M110" s="5"/>
      <c r="N110" s="8"/>
      <c r="P110" s="22" t="str">
        <f t="shared" si="4"/>
        <v>Y</v>
      </c>
      <c r="Q110" s="19" t="str">
        <f t="shared" si="5"/>
        <v>Y</v>
      </c>
      <c r="R110" s="22" t="str">
        <f t="shared" si="6"/>
        <v>Y</v>
      </c>
      <c r="S110" s="20" t="str">
        <f t="shared" si="7"/>
        <v>Y</v>
      </c>
    </row>
    <row r="111" spans="2:19" x14ac:dyDescent="0.25">
      <c r="B111" s="9">
        <v>107</v>
      </c>
      <c r="C111" s="1"/>
      <c r="D111" s="1"/>
      <c r="E111" s="2"/>
      <c r="F111" s="3"/>
      <c r="G111" s="8"/>
      <c r="H111" s="26"/>
      <c r="I111" s="9">
        <v>107</v>
      </c>
      <c r="J111" s="1"/>
      <c r="K111" s="1"/>
      <c r="L111" s="2"/>
      <c r="M111" s="3"/>
      <c r="N111" s="8"/>
      <c r="P111" s="22" t="str">
        <f t="shared" si="4"/>
        <v>Y</v>
      </c>
      <c r="Q111" s="19" t="str">
        <f t="shared" si="5"/>
        <v>Y</v>
      </c>
      <c r="R111" s="22" t="str">
        <f t="shared" si="6"/>
        <v>Y</v>
      </c>
      <c r="S111" s="20" t="str">
        <f t="shared" si="7"/>
        <v>Y</v>
      </c>
    </row>
    <row r="112" spans="2:19" x14ac:dyDescent="0.25">
      <c r="B112" s="9">
        <v>108</v>
      </c>
      <c r="C112" s="1"/>
      <c r="D112" s="1"/>
      <c r="E112" s="4"/>
      <c r="F112" s="5"/>
      <c r="G112" s="8"/>
      <c r="H112" s="26"/>
      <c r="I112" s="9">
        <v>108</v>
      </c>
      <c r="J112" s="1"/>
      <c r="K112" s="1"/>
      <c r="L112" s="4"/>
      <c r="M112" s="5"/>
      <c r="N112" s="8"/>
      <c r="P112" s="22" t="str">
        <f t="shared" si="4"/>
        <v>Y</v>
      </c>
      <c r="Q112" s="19" t="str">
        <f t="shared" si="5"/>
        <v>Y</v>
      </c>
      <c r="R112" s="22" t="str">
        <f t="shared" si="6"/>
        <v>Y</v>
      </c>
      <c r="S112" s="20" t="str">
        <f t="shared" si="7"/>
        <v>Y</v>
      </c>
    </row>
    <row r="113" spans="2:19" x14ac:dyDescent="0.25">
      <c r="B113" s="9">
        <v>109</v>
      </c>
      <c r="C113" s="1"/>
      <c r="D113" s="1"/>
      <c r="E113" s="2"/>
      <c r="F113" s="3"/>
      <c r="G113" s="8"/>
      <c r="H113" s="26"/>
      <c r="I113" s="9">
        <v>109</v>
      </c>
      <c r="J113" s="1"/>
      <c r="K113" s="1"/>
      <c r="L113" s="2"/>
      <c r="M113" s="3"/>
      <c r="N113" s="8"/>
      <c r="P113" s="22" t="str">
        <f t="shared" si="4"/>
        <v>Y</v>
      </c>
      <c r="Q113" s="19" t="str">
        <f t="shared" si="5"/>
        <v>Y</v>
      </c>
      <c r="R113" s="22" t="str">
        <f t="shared" si="6"/>
        <v>Y</v>
      </c>
      <c r="S113" s="20" t="str">
        <f t="shared" si="7"/>
        <v>Y</v>
      </c>
    </row>
    <row r="114" spans="2:19" x14ac:dyDescent="0.25">
      <c r="B114" s="9">
        <v>110</v>
      </c>
      <c r="C114" s="1"/>
      <c r="D114" s="1"/>
      <c r="E114" s="4"/>
      <c r="F114" s="5"/>
      <c r="G114" s="8"/>
      <c r="H114" s="26"/>
      <c r="I114" s="9">
        <v>110</v>
      </c>
      <c r="J114" s="1"/>
      <c r="K114" s="1"/>
      <c r="L114" s="4"/>
      <c r="M114" s="5"/>
      <c r="N114" s="8"/>
      <c r="P114" s="22" t="str">
        <f t="shared" si="4"/>
        <v>Y</v>
      </c>
      <c r="Q114" s="19" t="str">
        <f t="shared" si="5"/>
        <v>Y</v>
      </c>
      <c r="R114" s="22" t="str">
        <f t="shared" si="6"/>
        <v>Y</v>
      </c>
      <c r="S114" s="20" t="str">
        <f t="shared" si="7"/>
        <v>Y</v>
      </c>
    </row>
    <row r="115" spans="2:19" x14ac:dyDescent="0.25">
      <c r="B115" s="9">
        <v>111</v>
      </c>
      <c r="C115" s="1"/>
      <c r="D115" s="1"/>
      <c r="E115" s="2"/>
      <c r="F115" s="3"/>
      <c r="G115" s="8"/>
      <c r="H115" s="26"/>
      <c r="I115" s="9">
        <v>111</v>
      </c>
      <c r="J115" s="1"/>
      <c r="K115" s="1"/>
      <c r="L115" s="2"/>
      <c r="M115" s="3"/>
      <c r="N115" s="8"/>
      <c r="P115" s="22" t="str">
        <f t="shared" si="4"/>
        <v>Y</v>
      </c>
      <c r="Q115" s="19" t="str">
        <f t="shared" si="5"/>
        <v>Y</v>
      </c>
      <c r="R115" s="22" t="str">
        <f t="shared" si="6"/>
        <v>Y</v>
      </c>
      <c r="S115" s="20" t="str">
        <f t="shared" si="7"/>
        <v>Y</v>
      </c>
    </row>
    <row r="116" spans="2:19" x14ac:dyDescent="0.25">
      <c r="B116" s="9">
        <v>112</v>
      </c>
      <c r="C116" s="1"/>
      <c r="D116" s="1"/>
      <c r="E116" s="4"/>
      <c r="F116" s="5"/>
      <c r="G116" s="8"/>
      <c r="H116" s="26"/>
      <c r="I116" s="9">
        <v>112</v>
      </c>
      <c r="J116" s="1"/>
      <c r="K116" s="1"/>
      <c r="L116" s="4"/>
      <c r="M116" s="5"/>
      <c r="N116" s="8"/>
      <c r="P116" s="22" t="str">
        <f t="shared" si="4"/>
        <v>Y</v>
      </c>
      <c r="Q116" s="19" t="str">
        <f t="shared" si="5"/>
        <v>Y</v>
      </c>
      <c r="R116" s="22" t="str">
        <f t="shared" si="6"/>
        <v>Y</v>
      </c>
      <c r="S116" s="20" t="str">
        <f t="shared" si="7"/>
        <v>Y</v>
      </c>
    </row>
    <row r="117" spans="2:19" x14ac:dyDescent="0.25">
      <c r="B117" s="9">
        <v>113</v>
      </c>
      <c r="C117" s="1"/>
      <c r="D117" s="1"/>
      <c r="E117" s="2"/>
      <c r="F117" s="3"/>
      <c r="G117" s="8"/>
      <c r="H117" s="26"/>
      <c r="I117" s="9">
        <v>113</v>
      </c>
      <c r="J117" s="1"/>
      <c r="K117" s="1"/>
      <c r="L117" s="2"/>
      <c r="M117" s="3"/>
      <c r="N117" s="8"/>
      <c r="P117" s="22" t="str">
        <f t="shared" si="4"/>
        <v>Y</v>
      </c>
      <c r="Q117" s="19" t="str">
        <f t="shared" si="5"/>
        <v>Y</v>
      </c>
      <c r="R117" s="22" t="str">
        <f t="shared" si="6"/>
        <v>Y</v>
      </c>
      <c r="S117" s="20" t="str">
        <f t="shared" si="7"/>
        <v>Y</v>
      </c>
    </row>
    <row r="118" spans="2:19" x14ac:dyDescent="0.25">
      <c r="B118" s="9">
        <v>114</v>
      </c>
      <c r="C118" s="1"/>
      <c r="D118" s="1"/>
      <c r="E118" s="4"/>
      <c r="F118" s="5"/>
      <c r="G118" s="8"/>
      <c r="H118" s="26"/>
      <c r="I118" s="9">
        <v>114</v>
      </c>
      <c r="J118" s="1"/>
      <c r="K118" s="1"/>
      <c r="L118" s="4"/>
      <c r="M118" s="5"/>
      <c r="N118" s="8"/>
      <c r="P118" s="22" t="str">
        <f t="shared" si="4"/>
        <v>Y</v>
      </c>
      <c r="Q118" s="19" t="str">
        <f t="shared" si="5"/>
        <v>Y</v>
      </c>
      <c r="R118" s="22" t="str">
        <f t="shared" si="6"/>
        <v>Y</v>
      </c>
      <c r="S118" s="20" t="str">
        <f t="shared" si="7"/>
        <v>Y</v>
      </c>
    </row>
    <row r="119" spans="2:19" x14ac:dyDescent="0.25">
      <c r="B119" s="9">
        <v>115</v>
      </c>
      <c r="C119" s="1"/>
      <c r="D119" s="1"/>
      <c r="E119" s="2"/>
      <c r="F119" s="3"/>
      <c r="G119" s="8"/>
      <c r="H119" s="26"/>
      <c r="I119" s="9">
        <v>115</v>
      </c>
      <c r="J119" s="1"/>
      <c r="K119" s="1"/>
      <c r="L119" s="2"/>
      <c r="M119" s="3"/>
      <c r="N119" s="8"/>
      <c r="P119" s="22" t="str">
        <f t="shared" si="4"/>
        <v>Y</v>
      </c>
      <c r="Q119" s="19" t="str">
        <f t="shared" si="5"/>
        <v>Y</v>
      </c>
      <c r="R119" s="22" t="str">
        <f t="shared" si="6"/>
        <v>Y</v>
      </c>
      <c r="S119" s="20" t="str">
        <f t="shared" si="7"/>
        <v>Y</v>
      </c>
    </row>
    <row r="120" spans="2:19" x14ac:dyDescent="0.25">
      <c r="B120" s="9">
        <v>116</v>
      </c>
      <c r="C120" s="1"/>
      <c r="D120" s="1"/>
      <c r="E120" s="4"/>
      <c r="F120" s="5"/>
      <c r="G120" s="8"/>
      <c r="H120" s="26"/>
      <c r="I120" s="9">
        <v>116</v>
      </c>
      <c r="J120" s="1"/>
      <c r="K120" s="1"/>
      <c r="L120" s="4"/>
      <c r="M120" s="5"/>
      <c r="N120" s="8"/>
      <c r="P120" s="22" t="str">
        <f t="shared" si="4"/>
        <v>Y</v>
      </c>
      <c r="Q120" s="19" t="str">
        <f t="shared" si="5"/>
        <v>Y</v>
      </c>
      <c r="R120" s="22" t="str">
        <f t="shared" si="6"/>
        <v>Y</v>
      </c>
      <c r="S120" s="20" t="str">
        <f t="shared" si="7"/>
        <v>Y</v>
      </c>
    </row>
    <row r="121" spans="2:19" x14ac:dyDescent="0.25">
      <c r="B121" s="9">
        <v>117</v>
      </c>
      <c r="C121" s="1"/>
      <c r="D121" s="1"/>
      <c r="E121" s="2"/>
      <c r="F121" s="3"/>
      <c r="G121" s="8"/>
      <c r="H121" s="26"/>
      <c r="I121" s="9">
        <v>117</v>
      </c>
      <c r="J121" s="1"/>
      <c r="K121" s="1"/>
      <c r="L121" s="2"/>
      <c r="M121" s="3"/>
      <c r="N121" s="8"/>
      <c r="P121" s="22" t="str">
        <f t="shared" si="4"/>
        <v>Y</v>
      </c>
      <c r="Q121" s="19" t="str">
        <f t="shared" si="5"/>
        <v>Y</v>
      </c>
      <c r="R121" s="22" t="str">
        <f t="shared" si="6"/>
        <v>Y</v>
      </c>
      <c r="S121" s="20" t="str">
        <f t="shared" si="7"/>
        <v>Y</v>
      </c>
    </row>
    <row r="122" spans="2:19" x14ac:dyDescent="0.25">
      <c r="B122" s="9">
        <v>118</v>
      </c>
      <c r="C122" s="1"/>
      <c r="D122" s="1"/>
      <c r="E122" s="4"/>
      <c r="F122" s="5"/>
      <c r="G122" s="8"/>
      <c r="H122" s="26"/>
      <c r="I122" s="9">
        <v>118</v>
      </c>
      <c r="J122" s="1"/>
      <c r="K122" s="1"/>
      <c r="L122" s="4"/>
      <c r="M122" s="5"/>
      <c r="N122" s="8"/>
      <c r="P122" s="22" t="str">
        <f t="shared" si="4"/>
        <v>Y</v>
      </c>
      <c r="Q122" s="19" t="str">
        <f t="shared" si="5"/>
        <v>Y</v>
      </c>
      <c r="R122" s="22" t="str">
        <f t="shared" si="6"/>
        <v>Y</v>
      </c>
      <c r="S122" s="20" t="str">
        <f t="shared" si="7"/>
        <v>Y</v>
      </c>
    </row>
    <row r="123" spans="2:19" x14ac:dyDescent="0.25">
      <c r="B123" s="9">
        <v>119</v>
      </c>
      <c r="C123" s="1"/>
      <c r="D123" s="1"/>
      <c r="E123" s="2"/>
      <c r="F123" s="3"/>
      <c r="G123" s="8"/>
      <c r="H123" s="26"/>
      <c r="I123" s="9">
        <v>119</v>
      </c>
      <c r="J123" s="1"/>
      <c r="K123" s="1"/>
      <c r="L123" s="2"/>
      <c r="M123" s="3"/>
      <c r="N123" s="8"/>
      <c r="P123" s="22" t="str">
        <f t="shared" si="4"/>
        <v>Y</v>
      </c>
      <c r="Q123" s="19" t="str">
        <f t="shared" si="5"/>
        <v>Y</v>
      </c>
      <c r="R123" s="22" t="str">
        <f t="shared" si="6"/>
        <v>Y</v>
      </c>
      <c r="S123" s="20" t="str">
        <f t="shared" si="7"/>
        <v>Y</v>
      </c>
    </row>
    <row r="124" spans="2:19" x14ac:dyDescent="0.25">
      <c r="B124" s="9">
        <v>120</v>
      </c>
      <c r="C124" s="1"/>
      <c r="D124" s="1"/>
      <c r="E124" s="4"/>
      <c r="F124" s="5"/>
      <c r="G124" s="8"/>
      <c r="H124" s="26"/>
      <c r="I124" s="9">
        <v>120</v>
      </c>
      <c r="J124" s="1"/>
      <c r="K124" s="1"/>
      <c r="L124" s="4"/>
      <c r="M124" s="5"/>
      <c r="N124" s="8"/>
      <c r="P124" s="22" t="str">
        <f t="shared" si="4"/>
        <v>Y</v>
      </c>
      <c r="Q124" s="19" t="str">
        <f t="shared" si="5"/>
        <v>Y</v>
      </c>
      <c r="R124" s="22" t="str">
        <f t="shared" si="6"/>
        <v>Y</v>
      </c>
      <c r="S124" s="20" t="str">
        <f t="shared" si="7"/>
        <v>Y</v>
      </c>
    </row>
    <row r="125" spans="2:19" x14ac:dyDescent="0.25">
      <c r="B125" s="9">
        <v>121</v>
      </c>
      <c r="C125" s="1"/>
      <c r="D125" s="1"/>
      <c r="E125" s="2"/>
      <c r="F125" s="3"/>
      <c r="G125" s="8"/>
      <c r="H125" s="26"/>
      <c r="I125" s="9">
        <v>121</v>
      </c>
      <c r="J125" s="1"/>
      <c r="K125" s="1"/>
      <c r="L125" s="2"/>
      <c r="M125" s="3"/>
      <c r="N125" s="8"/>
      <c r="P125" s="22" t="str">
        <f t="shared" si="4"/>
        <v>Y</v>
      </c>
      <c r="Q125" s="19" t="str">
        <f t="shared" si="5"/>
        <v>Y</v>
      </c>
      <c r="R125" s="22" t="str">
        <f t="shared" si="6"/>
        <v>Y</v>
      </c>
      <c r="S125" s="20" t="str">
        <f t="shared" si="7"/>
        <v>Y</v>
      </c>
    </row>
    <row r="126" spans="2:19" x14ac:dyDescent="0.25">
      <c r="B126" s="9">
        <v>122</v>
      </c>
      <c r="C126" s="1"/>
      <c r="D126" s="1"/>
      <c r="E126" s="4"/>
      <c r="F126" s="5"/>
      <c r="G126" s="8"/>
      <c r="H126" s="26"/>
      <c r="I126" s="9">
        <v>122</v>
      </c>
      <c r="J126" s="1"/>
      <c r="K126" s="1"/>
      <c r="L126" s="4"/>
      <c r="M126" s="5"/>
      <c r="N126" s="8"/>
      <c r="P126" s="22" t="str">
        <f t="shared" si="4"/>
        <v>Y</v>
      </c>
      <c r="Q126" s="19" t="str">
        <f t="shared" si="5"/>
        <v>Y</v>
      </c>
      <c r="R126" s="22" t="str">
        <f t="shared" si="6"/>
        <v>Y</v>
      </c>
      <c r="S126" s="20" t="str">
        <f t="shared" si="7"/>
        <v>Y</v>
      </c>
    </row>
    <row r="127" spans="2:19" x14ac:dyDescent="0.25">
      <c r="B127" s="9">
        <v>123</v>
      </c>
      <c r="C127" s="1"/>
      <c r="D127" s="1"/>
      <c r="E127" s="4"/>
      <c r="F127" s="5"/>
      <c r="G127" s="8"/>
      <c r="H127" s="26"/>
      <c r="I127" s="9">
        <v>123</v>
      </c>
      <c r="J127" s="1"/>
      <c r="K127" s="1"/>
      <c r="L127" s="4"/>
      <c r="M127" s="5"/>
      <c r="N127" s="8"/>
      <c r="P127" s="22" t="str">
        <f t="shared" si="4"/>
        <v>Y</v>
      </c>
      <c r="Q127" s="19" t="str">
        <f t="shared" si="5"/>
        <v>Y</v>
      </c>
      <c r="R127" s="22" t="str">
        <f t="shared" si="6"/>
        <v>Y</v>
      </c>
      <c r="S127" s="20" t="str">
        <f t="shared" si="7"/>
        <v>Y</v>
      </c>
    </row>
    <row r="128" spans="2:19" x14ac:dyDescent="0.25">
      <c r="B128" s="9">
        <v>124</v>
      </c>
      <c r="C128" s="1"/>
      <c r="D128" s="1"/>
      <c r="E128" s="4"/>
      <c r="F128" s="5"/>
      <c r="G128" s="8"/>
      <c r="H128" s="26"/>
      <c r="I128" s="9">
        <v>124</v>
      </c>
      <c r="J128" s="1"/>
      <c r="K128" s="1"/>
      <c r="L128" s="4"/>
      <c r="M128" s="5"/>
      <c r="N128" s="8"/>
      <c r="P128" s="22" t="str">
        <f t="shared" si="4"/>
        <v>Y</v>
      </c>
      <c r="Q128" s="19" t="str">
        <f t="shared" si="5"/>
        <v>Y</v>
      </c>
      <c r="R128" s="22" t="str">
        <f t="shared" si="6"/>
        <v>Y</v>
      </c>
      <c r="S128" s="20" t="str">
        <f t="shared" si="7"/>
        <v>Y</v>
      </c>
    </row>
    <row r="129" spans="2:19" x14ac:dyDescent="0.25">
      <c r="B129" s="9">
        <v>125</v>
      </c>
      <c r="C129" s="1"/>
      <c r="D129" s="1"/>
      <c r="E129" s="4"/>
      <c r="F129" s="5"/>
      <c r="G129" s="8"/>
      <c r="H129" s="26"/>
      <c r="I129" s="9">
        <v>125</v>
      </c>
      <c r="J129" s="1"/>
      <c r="K129" s="1"/>
      <c r="L129" s="4"/>
      <c r="M129" s="5"/>
      <c r="N129" s="8"/>
      <c r="P129" s="22" t="str">
        <f t="shared" si="4"/>
        <v>Y</v>
      </c>
      <c r="Q129" s="19" t="str">
        <f t="shared" si="5"/>
        <v>Y</v>
      </c>
      <c r="R129" s="22" t="str">
        <f t="shared" si="6"/>
        <v>Y</v>
      </c>
      <c r="S129" s="20" t="str">
        <f t="shared" si="7"/>
        <v>Y</v>
      </c>
    </row>
    <row r="130" spans="2:19" x14ac:dyDescent="0.25">
      <c r="B130" s="9">
        <v>126</v>
      </c>
      <c r="C130" s="1"/>
      <c r="D130" s="1"/>
      <c r="E130" s="4"/>
      <c r="F130" s="5"/>
      <c r="G130" s="8"/>
      <c r="H130" s="26"/>
      <c r="I130" s="9">
        <v>126</v>
      </c>
      <c r="J130" s="1"/>
      <c r="K130" s="1"/>
      <c r="L130" s="4"/>
      <c r="M130" s="5"/>
      <c r="N130" s="8"/>
      <c r="P130" s="22" t="str">
        <f t="shared" si="4"/>
        <v>Y</v>
      </c>
      <c r="Q130" s="19" t="str">
        <f t="shared" si="5"/>
        <v>Y</v>
      </c>
      <c r="R130" s="22" t="str">
        <f t="shared" si="6"/>
        <v>Y</v>
      </c>
      <c r="S130" s="20" t="str">
        <f t="shared" si="7"/>
        <v>Y</v>
      </c>
    </row>
    <row r="131" spans="2:19" x14ac:dyDescent="0.25">
      <c r="B131" s="9">
        <v>127</v>
      </c>
      <c r="C131" s="1"/>
      <c r="D131" s="1"/>
      <c r="E131" s="4"/>
      <c r="F131" s="5"/>
      <c r="G131" s="8"/>
      <c r="H131" s="26"/>
      <c r="I131" s="9">
        <v>127</v>
      </c>
      <c r="J131" s="1"/>
      <c r="K131" s="1"/>
      <c r="L131" s="4"/>
      <c r="M131" s="5"/>
      <c r="N131" s="8"/>
      <c r="P131" s="22" t="str">
        <f t="shared" si="4"/>
        <v>Y</v>
      </c>
      <c r="Q131" s="19" t="str">
        <f t="shared" si="5"/>
        <v>Y</v>
      </c>
      <c r="R131" s="22" t="str">
        <f t="shared" si="6"/>
        <v>Y</v>
      </c>
      <c r="S131" s="20" t="str">
        <f t="shared" si="7"/>
        <v>Y</v>
      </c>
    </row>
    <row r="132" spans="2:19" x14ac:dyDescent="0.25">
      <c r="B132" s="9">
        <v>128</v>
      </c>
      <c r="C132" s="1"/>
      <c r="D132" s="1"/>
      <c r="E132" s="4"/>
      <c r="F132" s="5"/>
      <c r="G132" s="8"/>
      <c r="H132" s="26"/>
      <c r="I132" s="9">
        <v>128</v>
      </c>
      <c r="J132" s="1"/>
      <c r="K132" s="1"/>
      <c r="L132" s="4"/>
      <c r="M132" s="5"/>
      <c r="N132" s="8"/>
      <c r="P132" s="22" t="str">
        <f t="shared" si="4"/>
        <v>Y</v>
      </c>
      <c r="Q132" s="19" t="str">
        <f t="shared" si="5"/>
        <v>Y</v>
      </c>
      <c r="R132" s="22" t="str">
        <f t="shared" si="6"/>
        <v>Y</v>
      </c>
      <c r="S132" s="20" t="str">
        <f t="shared" si="7"/>
        <v>Y</v>
      </c>
    </row>
    <row r="133" spans="2:19" x14ac:dyDescent="0.25">
      <c r="B133" s="9">
        <v>129</v>
      </c>
      <c r="C133" s="1"/>
      <c r="D133" s="1"/>
      <c r="E133" s="4"/>
      <c r="F133" s="5"/>
      <c r="G133" s="8"/>
      <c r="H133" s="26"/>
      <c r="I133" s="9">
        <v>129</v>
      </c>
      <c r="J133" s="1"/>
      <c r="K133" s="1"/>
      <c r="L133" s="4"/>
      <c r="M133" s="5"/>
      <c r="N133" s="8"/>
      <c r="P133" s="22" t="str">
        <f t="shared" si="4"/>
        <v>Y</v>
      </c>
      <c r="Q133" s="19" t="str">
        <f t="shared" si="5"/>
        <v>Y</v>
      </c>
      <c r="R133" s="22" t="str">
        <f t="shared" si="6"/>
        <v>Y</v>
      </c>
      <c r="S133" s="20" t="str">
        <f t="shared" si="7"/>
        <v>Y</v>
      </c>
    </row>
    <row r="134" spans="2:19" x14ac:dyDescent="0.25">
      <c r="B134" s="9">
        <v>130</v>
      </c>
      <c r="C134" s="1"/>
      <c r="D134" s="1"/>
      <c r="E134" s="4"/>
      <c r="F134" s="5"/>
      <c r="G134" s="8"/>
      <c r="H134" s="26"/>
      <c r="I134" s="9">
        <v>130</v>
      </c>
      <c r="J134" s="1"/>
      <c r="K134" s="1"/>
      <c r="L134" s="4"/>
      <c r="M134" s="5"/>
      <c r="N134" s="8"/>
      <c r="P134" s="22" t="str">
        <f t="shared" ref="P134:P197" si="8">IF($C134=$J134,"Y","N")</f>
        <v>Y</v>
      </c>
      <c r="Q134" s="19" t="str">
        <f t="shared" ref="Q134:Q197" si="9">IF($D134=$K134,"Y","N")</f>
        <v>Y</v>
      </c>
      <c r="R134" s="22" t="str">
        <f t="shared" ref="R134:R197" si="10">IF($E134=$L134,"Y","N")</f>
        <v>Y</v>
      </c>
      <c r="S134" s="20" t="str">
        <f t="shared" ref="S134:S197" si="11">IF($G134=$N134,"Y","N")</f>
        <v>Y</v>
      </c>
    </row>
    <row r="135" spans="2:19" x14ac:dyDescent="0.25">
      <c r="B135" s="9">
        <v>131</v>
      </c>
      <c r="C135" s="1"/>
      <c r="D135" s="1"/>
      <c r="E135" s="4"/>
      <c r="F135" s="5"/>
      <c r="G135" s="8"/>
      <c r="H135" s="26"/>
      <c r="I135" s="9">
        <v>131</v>
      </c>
      <c r="J135" s="1"/>
      <c r="K135" s="1"/>
      <c r="L135" s="4"/>
      <c r="M135" s="5"/>
      <c r="N135" s="8"/>
      <c r="P135" s="22" t="str">
        <f t="shared" si="8"/>
        <v>Y</v>
      </c>
      <c r="Q135" s="19" t="str">
        <f t="shared" si="9"/>
        <v>Y</v>
      </c>
      <c r="R135" s="22" t="str">
        <f t="shared" si="10"/>
        <v>Y</v>
      </c>
      <c r="S135" s="20" t="str">
        <f t="shared" si="11"/>
        <v>Y</v>
      </c>
    </row>
    <row r="136" spans="2:19" x14ac:dyDescent="0.25">
      <c r="B136" s="9">
        <v>132</v>
      </c>
      <c r="C136" s="1"/>
      <c r="D136" s="1"/>
      <c r="E136" s="4"/>
      <c r="F136" s="5"/>
      <c r="G136" s="8"/>
      <c r="H136" s="26"/>
      <c r="I136" s="9">
        <v>132</v>
      </c>
      <c r="J136" s="1"/>
      <c r="K136" s="1"/>
      <c r="L136" s="4"/>
      <c r="M136" s="5"/>
      <c r="N136" s="8"/>
      <c r="P136" s="22" t="str">
        <f t="shared" si="8"/>
        <v>Y</v>
      </c>
      <c r="Q136" s="19" t="str">
        <f t="shared" si="9"/>
        <v>Y</v>
      </c>
      <c r="R136" s="22" t="str">
        <f t="shared" si="10"/>
        <v>Y</v>
      </c>
      <c r="S136" s="20" t="str">
        <f t="shared" si="11"/>
        <v>Y</v>
      </c>
    </row>
    <row r="137" spans="2:19" x14ac:dyDescent="0.25">
      <c r="B137" s="9">
        <v>133</v>
      </c>
      <c r="C137" s="1"/>
      <c r="D137" s="1"/>
      <c r="E137" s="4"/>
      <c r="F137" s="5"/>
      <c r="G137" s="8"/>
      <c r="H137" s="26"/>
      <c r="I137" s="9">
        <v>133</v>
      </c>
      <c r="J137" s="1"/>
      <c r="K137" s="1"/>
      <c r="L137" s="4"/>
      <c r="M137" s="5"/>
      <c r="N137" s="8"/>
      <c r="P137" s="22" t="str">
        <f t="shared" si="8"/>
        <v>Y</v>
      </c>
      <c r="Q137" s="19" t="str">
        <f t="shared" si="9"/>
        <v>Y</v>
      </c>
      <c r="R137" s="22" t="str">
        <f t="shared" si="10"/>
        <v>Y</v>
      </c>
      <c r="S137" s="20" t="str">
        <f t="shared" si="11"/>
        <v>Y</v>
      </c>
    </row>
    <row r="138" spans="2:19" x14ac:dyDescent="0.25">
      <c r="B138" s="9">
        <v>134</v>
      </c>
      <c r="C138" s="1"/>
      <c r="D138" s="1"/>
      <c r="E138" s="4"/>
      <c r="F138" s="5"/>
      <c r="G138" s="8"/>
      <c r="H138" s="26"/>
      <c r="I138" s="9">
        <v>134</v>
      </c>
      <c r="J138" s="1"/>
      <c r="K138" s="1"/>
      <c r="L138" s="4"/>
      <c r="M138" s="5"/>
      <c r="N138" s="8"/>
      <c r="P138" s="22" t="str">
        <f t="shared" si="8"/>
        <v>Y</v>
      </c>
      <c r="Q138" s="19" t="str">
        <f t="shared" si="9"/>
        <v>Y</v>
      </c>
      <c r="R138" s="22" t="str">
        <f t="shared" si="10"/>
        <v>Y</v>
      </c>
      <c r="S138" s="20" t="str">
        <f t="shared" si="11"/>
        <v>Y</v>
      </c>
    </row>
    <row r="139" spans="2:19" x14ac:dyDescent="0.25">
      <c r="B139" s="9">
        <v>135</v>
      </c>
      <c r="C139" s="1"/>
      <c r="D139" s="1"/>
      <c r="E139" s="4"/>
      <c r="F139" s="5"/>
      <c r="G139" s="8"/>
      <c r="H139" s="26"/>
      <c r="I139" s="9">
        <v>135</v>
      </c>
      <c r="J139" s="1"/>
      <c r="K139" s="1"/>
      <c r="L139" s="4"/>
      <c r="M139" s="5"/>
      <c r="N139" s="8"/>
      <c r="P139" s="22" t="str">
        <f t="shared" si="8"/>
        <v>Y</v>
      </c>
      <c r="Q139" s="19" t="str">
        <f t="shared" si="9"/>
        <v>Y</v>
      </c>
      <c r="R139" s="22" t="str">
        <f t="shared" si="10"/>
        <v>Y</v>
      </c>
      <c r="S139" s="20" t="str">
        <f t="shared" si="11"/>
        <v>Y</v>
      </c>
    </row>
    <row r="140" spans="2:19" x14ac:dyDescent="0.25">
      <c r="B140" s="9">
        <v>136</v>
      </c>
      <c r="C140" s="1"/>
      <c r="D140" s="1"/>
      <c r="E140" s="4"/>
      <c r="F140" s="5"/>
      <c r="G140" s="8"/>
      <c r="H140" s="26"/>
      <c r="I140" s="9">
        <v>136</v>
      </c>
      <c r="J140" s="1"/>
      <c r="K140" s="1"/>
      <c r="L140" s="4"/>
      <c r="M140" s="5"/>
      <c r="N140" s="8"/>
      <c r="P140" s="22" t="str">
        <f t="shared" si="8"/>
        <v>Y</v>
      </c>
      <c r="Q140" s="19" t="str">
        <f t="shared" si="9"/>
        <v>Y</v>
      </c>
      <c r="R140" s="22" t="str">
        <f t="shared" si="10"/>
        <v>Y</v>
      </c>
      <c r="S140" s="20" t="str">
        <f t="shared" si="11"/>
        <v>Y</v>
      </c>
    </row>
    <row r="141" spans="2:19" x14ac:dyDescent="0.25">
      <c r="B141" s="9">
        <v>137</v>
      </c>
      <c r="C141" s="1"/>
      <c r="D141" s="1"/>
      <c r="E141" s="4"/>
      <c r="F141" s="5"/>
      <c r="G141" s="8"/>
      <c r="H141" s="26"/>
      <c r="I141" s="9">
        <v>137</v>
      </c>
      <c r="J141" s="1"/>
      <c r="K141" s="1"/>
      <c r="L141" s="4"/>
      <c r="M141" s="5"/>
      <c r="N141" s="8"/>
      <c r="P141" s="22" t="str">
        <f t="shared" si="8"/>
        <v>Y</v>
      </c>
      <c r="Q141" s="19" t="str">
        <f t="shared" si="9"/>
        <v>Y</v>
      </c>
      <c r="R141" s="22" t="str">
        <f t="shared" si="10"/>
        <v>Y</v>
      </c>
      <c r="S141" s="20" t="str">
        <f t="shared" si="11"/>
        <v>Y</v>
      </c>
    </row>
    <row r="142" spans="2:19" x14ac:dyDescent="0.25">
      <c r="B142" s="9">
        <v>138</v>
      </c>
      <c r="C142" s="1"/>
      <c r="D142" s="1"/>
      <c r="E142" s="4"/>
      <c r="F142" s="5"/>
      <c r="G142" s="8"/>
      <c r="H142" s="26"/>
      <c r="I142" s="9">
        <v>138</v>
      </c>
      <c r="J142" s="1"/>
      <c r="K142" s="1"/>
      <c r="L142" s="4"/>
      <c r="M142" s="5"/>
      <c r="N142" s="8"/>
      <c r="P142" s="22" t="str">
        <f t="shared" si="8"/>
        <v>Y</v>
      </c>
      <c r="Q142" s="19" t="str">
        <f t="shared" si="9"/>
        <v>Y</v>
      </c>
      <c r="R142" s="22" t="str">
        <f t="shared" si="10"/>
        <v>Y</v>
      </c>
      <c r="S142" s="20" t="str">
        <f t="shared" si="11"/>
        <v>Y</v>
      </c>
    </row>
    <row r="143" spans="2:19" x14ac:dyDescent="0.25">
      <c r="B143" s="9">
        <v>139</v>
      </c>
      <c r="C143" s="1"/>
      <c r="D143" s="1"/>
      <c r="E143" s="4"/>
      <c r="F143" s="5"/>
      <c r="G143" s="8"/>
      <c r="H143" s="26"/>
      <c r="I143" s="9">
        <v>139</v>
      </c>
      <c r="J143" s="1"/>
      <c r="K143" s="1"/>
      <c r="L143" s="4"/>
      <c r="M143" s="5"/>
      <c r="N143" s="8"/>
      <c r="P143" s="22" t="str">
        <f t="shared" si="8"/>
        <v>Y</v>
      </c>
      <c r="Q143" s="19" t="str">
        <f t="shared" si="9"/>
        <v>Y</v>
      </c>
      <c r="R143" s="22" t="str">
        <f t="shared" si="10"/>
        <v>Y</v>
      </c>
      <c r="S143" s="20" t="str">
        <f t="shared" si="11"/>
        <v>Y</v>
      </c>
    </row>
    <row r="144" spans="2:19" x14ac:dyDescent="0.25">
      <c r="B144" s="9">
        <v>140</v>
      </c>
      <c r="C144" s="1"/>
      <c r="D144" s="1"/>
      <c r="E144" s="4"/>
      <c r="F144" s="5"/>
      <c r="G144" s="8"/>
      <c r="H144" s="26"/>
      <c r="I144" s="9">
        <v>140</v>
      </c>
      <c r="J144" s="1"/>
      <c r="K144" s="1"/>
      <c r="L144" s="4"/>
      <c r="M144" s="5"/>
      <c r="N144" s="8"/>
      <c r="P144" s="22" t="str">
        <f t="shared" si="8"/>
        <v>Y</v>
      </c>
      <c r="Q144" s="19" t="str">
        <f t="shared" si="9"/>
        <v>Y</v>
      </c>
      <c r="R144" s="22" t="str">
        <f t="shared" si="10"/>
        <v>Y</v>
      </c>
      <c r="S144" s="20" t="str">
        <f t="shared" si="11"/>
        <v>Y</v>
      </c>
    </row>
    <row r="145" spans="2:19" x14ac:dyDescent="0.25">
      <c r="B145" s="9">
        <v>141</v>
      </c>
      <c r="C145" s="1"/>
      <c r="D145" s="1"/>
      <c r="E145" s="4"/>
      <c r="F145" s="5"/>
      <c r="G145" s="8"/>
      <c r="H145" s="26"/>
      <c r="I145" s="9">
        <v>141</v>
      </c>
      <c r="J145" s="1"/>
      <c r="K145" s="1"/>
      <c r="L145" s="4"/>
      <c r="M145" s="5"/>
      <c r="N145" s="8"/>
      <c r="P145" s="22" t="str">
        <f t="shared" si="8"/>
        <v>Y</v>
      </c>
      <c r="Q145" s="19" t="str">
        <f t="shared" si="9"/>
        <v>Y</v>
      </c>
      <c r="R145" s="22" t="str">
        <f t="shared" si="10"/>
        <v>Y</v>
      </c>
      <c r="S145" s="20" t="str">
        <f t="shared" si="11"/>
        <v>Y</v>
      </c>
    </row>
    <row r="146" spans="2:19" x14ac:dyDescent="0.25">
      <c r="B146" s="9">
        <v>142</v>
      </c>
      <c r="C146" s="1"/>
      <c r="D146" s="1"/>
      <c r="E146" s="4"/>
      <c r="F146" s="5"/>
      <c r="G146" s="8"/>
      <c r="H146" s="26"/>
      <c r="I146" s="9">
        <v>142</v>
      </c>
      <c r="J146" s="1"/>
      <c r="K146" s="1"/>
      <c r="L146" s="4"/>
      <c r="M146" s="5"/>
      <c r="N146" s="8"/>
      <c r="P146" s="22" t="str">
        <f t="shared" si="8"/>
        <v>Y</v>
      </c>
      <c r="Q146" s="19" t="str">
        <f t="shared" si="9"/>
        <v>Y</v>
      </c>
      <c r="R146" s="22" t="str">
        <f t="shared" si="10"/>
        <v>Y</v>
      </c>
      <c r="S146" s="20" t="str">
        <f t="shared" si="11"/>
        <v>Y</v>
      </c>
    </row>
    <row r="147" spans="2:19" x14ac:dyDescent="0.25">
      <c r="B147" s="9">
        <v>143</v>
      </c>
      <c r="C147" s="1"/>
      <c r="D147" s="1"/>
      <c r="E147" s="4"/>
      <c r="F147" s="5"/>
      <c r="G147" s="8"/>
      <c r="H147" s="26"/>
      <c r="I147" s="9">
        <v>143</v>
      </c>
      <c r="J147" s="1"/>
      <c r="K147" s="1"/>
      <c r="L147" s="4"/>
      <c r="M147" s="5"/>
      <c r="N147" s="8"/>
      <c r="P147" s="22" t="str">
        <f t="shared" si="8"/>
        <v>Y</v>
      </c>
      <c r="Q147" s="19" t="str">
        <f t="shared" si="9"/>
        <v>Y</v>
      </c>
      <c r="R147" s="22" t="str">
        <f t="shared" si="10"/>
        <v>Y</v>
      </c>
      <c r="S147" s="20" t="str">
        <f t="shared" si="11"/>
        <v>Y</v>
      </c>
    </row>
    <row r="148" spans="2:19" x14ac:dyDescent="0.25">
      <c r="B148" s="9">
        <v>144</v>
      </c>
      <c r="C148" s="1"/>
      <c r="D148" s="1"/>
      <c r="E148" s="4"/>
      <c r="F148" s="5"/>
      <c r="G148" s="8"/>
      <c r="H148" s="26"/>
      <c r="I148" s="9">
        <v>144</v>
      </c>
      <c r="J148" s="1"/>
      <c r="K148" s="1"/>
      <c r="L148" s="4"/>
      <c r="M148" s="5"/>
      <c r="N148" s="8"/>
      <c r="P148" s="22" t="str">
        <f t="shared" si="8"/>
        <v>Y</v>
      </c>
      <c r="Q148" s="19" t="str">
        <f t="shared" si="9"/>
        <v>Y</v>
      </c>
      <c r="R148" s="22" t="str">
        <f t="shared" si="10"/>
        <v>Y</v>
      </c>
      <c r="S148" s="20" t="str">
        <f t="shared" si="11"/>
        <v>Y</v>
      </c>
    </row>
    <row r="149" spans="2:19" x14ac:dyDescent="0.25">
      <c r="B149" s="9">
        <v>145</v>
      </c>
      <c r="C149" s="1"/>
      <c r="D149" s="1"/>
      <c r="E149" s="4"/>
      <c r="F149" s="5"/>
      <c r="G149" s="8"/>
      <c r="H149" s="26"/>
      <c r="I149" s="9">
        <v>145</v>
      </c>
      <c r="J149" s="1"/>
      <c r="K149" s="1"/>
      <c r="L149" s="4"/>
      <c r="M149" s="5"/>
      <c r="N149" s="8"/>
      <c r="P149" s="22" t="str">
        <f t="shared" si="8"/>
        <v>Y</v>
      </c>
      <c r="Q149" s="19" t="str">
        <f t="shared" si="9"/>
        <v>Y</v>
      </c>
      <c r="R149" s="22" t="str">
        <f t="shared" si="10"/>
        <v>Y</v>
      </c>
      <c r="S149" s="20" t="str">
        <f t="shared" si="11"/>
        <v>Y</v>
      </c>
    </row>
    <row r="150" spans="2:19" x14ac:dyDescent="0.25">
      <c r="B150" s="9">
        <v>146</v>
      </c>
      <c r="C150" s="1"/>
      <c r="D150" s="1"/>
      <c r="E150" s="4"/>
      <c r="F150" s="5"/>
      <c r="G150" s="8"/>
      <c r="H150" s="26"/>
      <c r="I150" s="9">
        <v>146</v>
      </c>
      <c r="J150" s="1"/>
      <c r="K150" s="1"/>
      <c r="L150" s="4"/>
      <c r="M150" s="5"/>
      <c r="N150" s="8"/>
      <c r="P150" s="22" t="str">
        <f t="shared" si="8"/>
        <v>Y</v>
      </c>
      <c r="Q150" s="19" t="str">
        <f t="shared" si="9"/>
        <v>Y</v>
      </c>
      <c r="R150" s="22" t="str">
        <f t="shared" si="10"/>
        <v>Y</v>
      </c>
      <c r="S150" s="20" t="str">
        <f t="shared" si="11"/>
        <v>Y</v>
      </c>
    </row>
    <row r="151" spans="2:19" x14ac:dyDescent="0.25">
      <c r="B151" s="9">
        <v>147</v>
      </c>
      <c r="C151" s="1"/>
      <c r="D151" s="1"/>
      <c r="E151" s="4"/>
      <c r="F151" s="5"/>
      <c r="G151" s="8"/>
      <c r="H151" s="26"/>
      <c r="I151" s="9">
        <v>147</v>
      </c>
      <c r="J151" s="1"/>
      <c r="K151" s="1"/>
      <c r="L151" s="4"/>
      <c r="M151" s="5"/>
      <c r="N151" s="8"/>
      <c r="P151" s="22" t="str">
        <f t="shared" si="8"/>
        <v>Y</v>
      </c>
      <c r="Q151" s="19" t="str">
        <f t="shared" si="9"/>
        <v>Y</v>
      </c>
      <c r="R151" s="22" t="str">
        <f t="shared" si="10"/>
        <v>Y</v>
      </c>
      <c r="S151" s="20" t="str">
        <f t="shared" si="11"/>
        <v>Y</v>
      </c>
    </row>
    <row r="152" spans="2:19" x14ac:dyDescent="0.25">
      <c r="B152" s="9">
        <v>148</v>
      </c>
      <c r="C152" s="1"/>
      <c r="D152" s="1"/>
      <c r="E152" s="4"/>
      <c r="F152" s="5"/>
      <c r="G152" s="8"/>
      <c r="H152" s="26"/>
      <c r="I152" s="9">
        <v>148</v>
      </c>
      <c r="J152" s="1"/>
      <c r="K152" s="1"/>
      <c r="L152" s="4"/>
      <c r="M152" s="5"/>
      <c r="N152" s="8"/>
      <c r="P152" s="22" t="str">
        <f t="shared" si="8"/>
        <v>Y</v>
      </c>
      <c r="Q152" s="19" t="str">
        <f t="shared" si="9"/>
        <v>Y</v>
      </c>
      <c r="R152" s="22" t="str">
        <f t="shared" si="10"/>
        <v>Y</v>
      </c>
      <c r="S152" s="20" t="str">
        <f t="shared" si="11"/>
        <v>Y</v>
      </c>
    </row>
    <row r="153" spans="2:19" x14ac:dyDescent="0.25">
      <c r="B153" s="9">
        <v>149</v>
      </c>
      <c r="C153" s="1"/>
      <c r="D153" s="1"/>
      <c r="E153" s="4"/>
      <c r="F153" s="5"/>
      <c r="G153" s="8"/>
      <c r="H153" s="26"/>
      <c r="I153" s="9">
        <v>149</v>
      </c>
      <c r="J153" s="1"/>
      <c r="K153" s="1"/>
      <c r="L153" s="4"/>
      <c r="M153" s="5"/>
      <c r="N153" s="8"/>
      <c r="P153" s="22" t="str">
        <f t="shared" si="8"/>
        <v>Y</v>
      </c>
      <c r="Q153" s="19" t="str">
        <f t="shared" si="9"/>
        <v>Y</v>
      </c>
      <c r="R153" s="22" t="str">
        <f t="shared" si="10"/>
        <v>Y</v>
      </c>
      <c r="S153" s="20" t="str">
        <f t="shared" si="11"/>
        <v>Y</v>
      </c>
    </row>
    <row r="154" spans="2:19" x14ac:dyDescent="0.25">
      <c r="B154" s="9">
        <v>150</v>
      </c>
      <c r="C154" s="1"/>
      <c r="D154" s="1"/>
      <c r="E154" s="4"/>
      <c r="F154" s="5"/>
      <c r="G154" s="8"/>
      <c r="H154" s="26"/>
      <c r="I154" s="9">
        <v>150</v>
      </c>
      <c r="J154" s="1"/>
      <c r="K154" s="1"/>
      <c r="L154" s="4"/>
      <c r="M154" s="5"/>
      <c r="N154" s="8"/>
      <c r="P154" s="22" t="str">
        <f t="shared" si="8"/>
        <v>Y</v>
      </c>
      <c r="Q154" s="19" t="str">
        <f t="shared" si="9"/>
        <v>Y</v>
      </c>
      <c r="R154" s="22" t="str">
        <f t="shared" si="10"/>
        <v>Y</v>
      </c>
      <c r="S154" s="20" t="str">
        <f t="shared" si="11"/>
        <v>Y</v>
      </c>
    </row>
    <row r="155" spans="2:19" x14ac:dyDescent="0.25">
      <c r="B155" s="9">
        <v>151</v>
      </c>
      <c r="C155" s="1"/>
      <c r="D155" s="1"/>
      <c r="E155" s="4"/>
      <c r="F155" s="5"/>
      <c r="G155" s="8"/>
      <c r="H155" s="26"/>
      <c r="I155" s="9">
        <v>151</v>
      </c>
      <c r="J155" s="1"/>
      <c r="K155" s="1"/>
      <c r="L155" s="4"/>
      <c r="M155" s="5"/>
      <c r="N155" s="8"/>
      <c r="P155" s="22" t="str">
        <f t="shared" si="8"/>
        <v>Y</v>
      </c>
      <c r="Q155" s="19" t="str">
        <f t="shared" si="9"/>
        <v>Y</v>
      </c>
      <c r="R155" s="22" t="str">
        <f t="shared" si="10"/>
        <v>Y</v>
      </c>
      <c r="S155" s="20" t="str">
        <f t="shared" si="11"/>
        <v>Y</v>
      </c>
    </row>
    <row r="156" spans="2:19" x14ac:dyDescent="0.25">
      <c r="B156" s="9">
        <v>152</v>
      </c>
      <c r="C156" s="1"/>
      <c r="D156" s="1"/>
      <c r="E156" s="4"/>
      <c r="F156" s="5"/>
      <c r="G156" s="8"/>
      <c r="H156" s="26"/>
      <c r="I156" s="9">
        <v>152</v>
      </c>
      <c r="J156" s="1"/>
      <c r="K156" s="1"/>
      <c r="L156" s="4"/>
      <c r="M156" s="5"/>
      <c r="N156" s="8"/>
      <c r="P156" s="22" t="str">
        <f t="shared" si="8"/>
        <v>Y</v>
      </c>
      <c r="Q156" s="19" t="str">
        <f t="shared" si="9"/>
        <v>Y</v>
      </c>
      <c r="R156" s="22" t="str">
        <f t="shared" si="10"/>
        <v>Y</v>
      </c>
      <c r="S156" s="20" t="str">
        <f t="shared" si="11"/>
        <v>Y</v>
      </c>
    </row>
    <row r="157" spans="2:19" x14ac:dyDescent="0.25">
      <c r="B157" s="9">
        <v>153</v>
      </c>
      <c r="C157" s="1"/>
      <c r="D157" s="1"/>
      <c r="E157" s="4"/>
      <c r="F157" s="5"/>
      <c r="G157" s="8"/>
      <c r="H157" s="26"/>
      <c r="I157" s="9">
        <v>153</v>
      </c>
      <c r="J157" s="1"/>
      <c r="K157" s="1"/>
      <c r="L157" s="4"/>
      <c r="M157" s="5"/>
      <c r="N157" s="8"/>
      <c r="P157" s="22" t="str">
        <f t="shared" si="8"/>
        <v>Y</v>
      </c>
      <c r="Q157" s="19" t="str">
        <f t="shared" si="9"/>
        <v>Y</v>
      </c>
      <c r="R157" s="22" t="str">
        <f t="shared" si="10"/>
        <v>Y</v>
      </c>
      <c r="S157" s="20" t="str">
        <f t="shared" si="11"/>
        <v>Y</v>
      </c>
    </row>
    <row r="158" spans="2:19" x14ac:dyDescent="0.25">
      <c r="B158" s="9">
        <v>154</v>
      </c>
      <c r="C158" s="1"/>
      <c r="D158" s="1"/>
      <c r="E158" s="4"/>
      <c r="F158" s="5"/>
      <c r="G158" s="8"/>
      <c r="H158" s="26"/>
      <c r="I158" s="9">
        <v>154</v>
      </c>
      <c r="J158" s="1"/>
      <c r="K158" s="1"/>
      <c r="L158" s="4"/>
      <c r="M158" s="5"/>
      <c r="N158" s="8"/>
      <c r="P158" s="22" t="str">
        <f t="shared" si="8"/>
        <v>Y</v>
      </c>
      <c r="Q158" s="19" t="str">
        <f t="shared" si="9"/>
        <v>Y</v>
      </c>
      <c r="R158" s="22" t="str">
        <f t="shared" si="10"/>
        <v>Y</v>
      </c>
      <c r="S158" s="20" t="str">
        <f t="shared" si="11"/>
        <v>Y</v>
      </c>
    </row>
    <row r="159" spans="2:19" x14ac:dyDescent="0.25">
      <c r="B159" s="9">
        <v>155</v>
      </c>
      <c r="C159" s="1"/>
      <c r="D159" s="1"/>
      <c r="E159" s="4"/>
      <c r="F159" s="5"/>
      <c r="G159" s="8"/>
      <c r="H159" s="26"/>
      <c r="I159" s="9">
        <v>155</v>
      </c>
      <c r="J159" s="1"/>
      <c r="K159" s="1"/>
      <c r="L159" s="4"/>
      <c r="M159" s="5"/>
      <c r="N159" s="8"/>
      <c r="P159" s="22" t="str">
        <f t="shared" si="8"/>
        <v>Y</v>
      </c>
      <c r="Q159" s="19" t="str">
        <f t="shared" si="9"/>
        <v>Y</v>
      </c>
      <c r="R159" s="22" t="str">
        <f t="shared" si="10"/>
        <v>Y</v>
      </c>
      <c r="S159" s="20" t="str">
        <f t="shared" si="11"/>
        <v>Y</v>
      </c>
    </row>
    <row r="160" spans="2:19" x14ac:dyDescent="0.25">
      <c r="B160" s="9">
        <v>156</v>
      </c>
      <c r="C160" s="1"/>
      <c r="D160" s="1"/>
      <c r="E160" s="4"/>
      <c r="F160" s="5"/>
      <c r="G160" s="8"/>
      <c r="H160" s="26"/>
      <c r="I160" s="9">
        <v>156</v>
      </c>
      <c r="J160" s="1"/>
      <c r="K160" s="1"/>
      <c r="L160" s="4"/>
      <c r="M160" s="5"/>
      <c r="N160" s="8"/>
      <c r="P160" s="22" t="str">
        <f t="shared" si="8"/>
        <v>Y</v>
      </c>
      <c r="Q160" s="19" t="str">
        <f t="shared" si="9"/>
        <v>Y</v>
      </c>
      <c r="R160" s="22" t="str">
        <f t="shared" si="10"/>
        <v>Y</v>
      </c>
      <c r="S160" s="20" t="str">
        <f t="shared" si="11"/>
        <v>Y</v>
      </c>
    </row>
    <row r="161" spans="2:19" x14ac:dyDescent="0.25">
      <c r="B161" s="9">
        <v>157</v>
      </c>
      <c r="C161" s="1"/>
      <c r="D161" s="1"/>
      <c r="E161" s="4"/>
      <c r="F161" s="5"/>
      <c r="G161" s="8"/>
      <c r="H161" s="26"/>
      <c r="I161" s="9">
        <v>157</v>
      </c>
      <c r="J161" s="1"/>
      <c r="K161" s="1"/>
      <c r="L161" s="4"/>
      <c r="M161" s="5"/>
      <c r="N161" s="8"/>
      <c r="P161" s="22" t="str">
        <f t="shared" si="8"/>
        <v>Y</v>
      </c>
      <c r="Q161" s="19" t="str">
        <f t="shared" si="9"/>
        <v>Y</v>
      </c>
      <c r="R161" s="22" t="str">
        <f t="shared" si="10"/>
        <v>Y</v>
      </c>
      <c r="S161" s="20" t="str">
        <f t="shared" si="11"/>
        <v>Y</v>
      </c>
    </row>
    <row r="162" spans="2:19" x14ac:dyDescent="0.25">
      <c r="B162" s="9">
        <v>158</v>
      </c>
      <c r="C162" s="1"/>
      <c r="D162" s="1"/>
      <c r="E162" s="4"/>
      <c r="F162" s="5"/>
      <c r="G162" s="8"/>
      <c r="H162" s="26"/>
      <c r="I162" s="9">
        <v>158</v>
      </c>
      <c r="J162" s="1"/>
      <c r="K162" s="1"/>
      <c r="L162" s="4"/>
      <c r="M162" s="5"/>
      <c r="N162" s="8"/>
      <c r="P162" s="22" t="str">
        <f t="shared" si="8"/>
        <v>Y</v>
      </c>
      <c r="Q162" s="19" t="str">
        <f t="shared" si="9"/>
        <v>Y</v>
      </c>
      <c r="R162" s="22" t="str">
        <f t="shared" si="10"/>
        <v>Y</v>
      </c>
      <c r="S162" s="20" t="str">
        <f t="shared" si="11"/>
        <v>Y</v>
      </c>
    </row>
    <row r="163" spans="2:19" x14ac:dyDescent="0.25">
      <c r="B163" s="9">
        <v>159</v>
      </c>
      <c r="C163" s="1"/>
      <c r="D163" s="1"/>
      <c r="E163" s="4"/>
      <c r="F163" s="5"/>
      <c r="G163" s="8"/>
      <c r="H163" s="26"/>
      <c r="I163" s="9">
        <v>159</v>
      </c>
      <c r="J163" s="1"/>
      <c r="K163" s="1"/>
      <c r="L163" s="4"/>
      <c r="M163" s="5"/>
      <c r="N163" s="8"/>
      <c r="P163" s="22" t="str">
        <f t="shared" si="8"/>
        <v>Y</v>
      </c>
      <c r="Q163" s="19" t="str">
        <f t="shared" si="9"/>
        <v>Y</v>
      </c>
      <c r="R163" s="22" t="str">
        <f t="shared" si="10"/>
        <v>Y</v>
      </c>
      <c r="S163" s="20" t="str">
        <f t="shared" si="11"/>
        <v>Y</v>
      </c>
    </row>
    <row r="164" spans="2:19" x14ac:dyDescent="0.25">
      <c r="B164" s="9">
        <v>160</v>
      </c>
      <c r="C164" s="1"/>
      <c r="D164" s="1"/>
      <c r="E164" s="4"/>
      <c r="F164" s="5"/>
      <c r="G164" s="8"/>
      <c r="H164" s="26"/>
      <c r="I164" s="9">
        <v>160</v>
      </c>
      <c r="J164" s="1"/>
      <c r="K164" s="1"/>
      <c r="L164" s="4"/>
      <c r="M164" s="5"/>
      <c r="N164" s="8"/>
      <c r="P164" s="22" t="str">
        <f t="shared" si="8"/>
        <v>Y</v>
      </c>
      <c r="Q164" s="19" t="str">
        <f t="shared" si="9"/>
        <v>Y</v>
      </c>
      <c r="R164" s="22" t="str">
        <f t="shared" si="10"/>
        <v>Y</v>
      </c>
      <c r="S164" s="20" t="str">
        <f t="shared" si="11"/>
        <v>Y</v>
      </c>
    </row>
    <row r="165" spans="2:19" x14ac:dyDescent="0.25">
      <c r="B165" s="9">
        <v>161</v>
      </c>
      <c r="C165" s="1"/>
      <c r="D165" s="1"/>
      <c r="E165" s="4"/>
      <c r="F165" s="5"/>
      <c r="G165" s="8"/>
      <c r="H165" s="26"/>
      <c r="I165" s="9">
        <v>161</v>
      </c>
      <c r="J165" s="1"/>
      <c r="K165" s="1"/>
      <c r="L165" s="4"/>
      <c r="M165" s="5"/>
      <c r="N165" s="8"/>
      <c r="P165" s="22" t="str">
        <f t="shared" si="8"/>
        <v>Y</v>
      </c>
      <c r="Q165" s="19" t="str">
        <f t="shared" si="9"/>
        <v>Y</v>
      </c>
      <c r="R165" s="22" t="str">
        <f t="shared" si="10"/>
        <v>Y</v>
      </c>
      <c r="S165" s="20" t="str">
        <f t="shared" si="11"/>
        <v>Y</v>
      </c>
    </row>
    <row r="166" spans="2:19" x14ac:dyDescent="0.25">
      <c r="B166" s="9">
        <v>162</v>
      </c>
      <c r="C166" s="1"/>
      <c r="D166" s="1"/>
      <c r="E166" s="4"/>
      <c r="F166" s="5"/>
      <c r="G166" s="8"/>
      <c r="H166" s="26"/>
      <c r="I166" s="9">
        <v>162</v>
      </c>
      <c r="J166" s="1"/>
      <c r="K166" s="1"/>
      <c r="L166" s="4"/>
      <c r="M166" s="5"/>
      <c r="N166" s="8"/>
      <c r="P166" s="22" t="str">
        <f t="shared" si="8"/>
        <v>Y</v>
      </c>
      <c r="Q166" s="19" t="str">
        <f t="shared" si="9"/>
        <v>Y</v>
      </c>
      <c r="R166" s="22" t="str">
        <f t="shared" si="10"/>
        <v>Y</v>
      </c>
      <c r="S166" s="20" t="str">
        <f t="shared" si="11"/>
        <v>Y</v>
      </c>
    </row>
    <row r="167" spans="2:19" x14ac:dyDescent="0.25">
      <c r="B167" s="9">
        <v>163</v>
      </c>
      <c r="C167" s="1"/>
      <c r="D167" s="1"/>
      <c r="E167" s="4"/>
      <c r="F167" s="5"/>
      <c r="G167" s="8"/>
      <c r="H167" s="26"/>
      <c r="I167" s="9">
        <v>163</v>
      </c>
      <c r="J167" s="1"/>
      <c r="K167" s="1"/>
      <c r="L167" s="4"/>
      <c r="M167" s="5"/>
      <c r="N167" s="8"/>
      <c r="P167" s="22" t="str">
        <f t="shared" si="8"/>
        <v>Y</v>
      </c>
      <c r="Q167" s="19" t="str">
        <f t="shared" si="9"/>
        <v>Y</v>
      </c>
      <c r="R167" s="22" t="str">
        <f t="shared" si="10"/>
        <v>Y</v>
      </c>
      <c r="S167" s="20" t="str">
        <f t="shared" si="11"/>
        <v>Y</v>
      </c>
    </row>
    <row r="168" spans="2:19" x14ac:dyDescent="0.25">
      <c r="B168" s="9">
        <v>164</v>
      </c>
      <c r="C168" s="1"/>
      <c r="D168" s="1"/>
      <c r="E168" s="4"/>
      <c r="F168" s="5"/>
      <c r="G168" s="8"/>
      <c r="H168" s="26"/>
      <c r="I168" s="9">
        <v>164</v>
      </c>
      <c r="J168" s="1"/>
      <c r="K168" s="1"/>
      <c r="L168" s="4"/>
      <c r="M168" s="5"/>
      <c r="N168" s="8"/>
      <c r="P168" s="22" t="str">
        <f t="shared" si="8"/>
        <v>Y</v>
      </c>
      <c r="Q168" s="19" t="str">
        <f t="shared" si="9"/>
        <v>Y</v>
      </c>
      <c r="R168" s="22" t="str">
        <f t="shared" si="10"/>
        <v>Y</v>
      </c>
      <c r="S168" s="20" t="str">
        <f t="shared" si="11"/>
        <v>Y</v>
      </c>
    </row>
    <row r="169" spans="2:19" x14ac:dyDescent="0.25">
      <c r="B169" s="9">
        <v>165</v>
      </c>
      <c r="C169" s="1"/>
      <c r="D169" s="1"/>
      <c r="E169" s="4"/>
      <c r="F169" s="5"/>
      <c r="G169" s="8"/>
      <c r="H169" s="26"/>
      <c r="I169" s="9">
        <v>165</v>
      </c>
      <c r="J169" s="1"/>
      <c r="K169" s="1"/>
      <c r="L169" s="4"/>
      <c r="M169" s="5"/>
      <c r="N169" s="8"/>
      <c r="P169" s="22" t="str">
        <f t="shared" si="8"/>
        <v>Y</v>
      </c>
      <c r="Q169" s="19" t="str">
        <f t="shared" si="9"/>
        <v>Y</v>
      </c>
      <c r="R169" s="22" t="str">
        <f t="shared" si="10"/>
        <v>Y</v>
      </c>
      <c r="S169" s="20" t="str">
        <f t="shared" si="11"/>
        <v>Y</v>
      </c>
    </row>
    <row r="170" spans="2:19" x14ac:dyDescent="0.25">
      <c r="B170" s="9">
        <v>166</v>
      </c>
      <c r="C170" s="1"/>
      <c r="D170" s="1"/>
      <c r="E170" s="4"/>
      <c r="F170" s="5"/>
      <c r="G170" s="8"/>
      <c r="H170" s="26"/>
      <c r="I170" s="9">
        <v>166</v>
      </c>
      <c r="J170" s="1"/>
      <c r="K170" s="1"/>
      <c r="L170" s="4"/>
      <c r="M170" s="5"/>
      <c r="N170" s="8"/>
      <c r="P170" s="22" t="str">
        <f t="shared" si="8"/>
        <v>Y</v>
      </c>
      <c r="Q170" s="19" t="str">
        <f t="shared" si="9"/>
        <v>Y</v>
      </c>
      <c r="R170" s="22" t="str">
        <f t="shared" si="10"/>
        <v>Y</v>
      </c>
      <c r="S170" s="20" t="str">
        <f t="shared" si="11"/>
        <v>Y</v>
      </c>
    </row>
    <row r="171" spans="2:19" x14ac:dyDescent="0.25">
      <c r="B171" s="9">
        <v>167</v>
      </c>
      <c r="C171" s="1"/>
      <c r="D171" s="1"/>
      <c r="E171" s="4"/>
      <c r="F171" s="5"/>
      <c r="G171" s="8"/>
      <c r="H171" s="26"/>
      <c r="I171" s="9">
        <v>167</v>
      </c>
      <c r="J171" s="1"/>
      <c r="K171" s="1"/>
      <c r="L171" s="4"/>
      <c r="M171" s="5"/>
      <c r="N171" s="8"/>
      <c r="P171" s="22" t="str">
        <f t="shared" si="8"/>
        <v>Y</v>
      </c>
      <c r="Q171" s="19" t="str">
        <f t="shared" si="9"/>
        <v>Y</v>
      </c>
      <c r="R171" s="22" t="str">
        <f t="shared" si="10"/>
        <v>Y</v>
      </c>
      <c r="S171" s="20" t="str">
        <f t="shared" si="11"/>
        <v>Y</v>
      </c>
    </row>
    <row r="172" spans="2:19" x14ac:dyDescent="0.25">
      <c r="B172" s="9">
        <v>168</v>
      </c>
      <c r="C172" s="1"/>
      <c r="D172" s="1"/>
      <c r="E172" s="4"/>
      <c r="F172" s="5"/>
      <c r="G172" s="8"/>
      <c r="H172" s="26"/>
      <c r="I172" s="9">
        <v>168</v>
      </c>
      <c r="J172" s="1"/>
      <c r="K172" s="1"/>
      <c r="L172" s="4"/>
      <c r="M172" s="5"/>
      <c r="N172" s="8"/>
      <c r="P172" s="22" t="str">
        <f t="shared" si="8"/>
        <v>Y</v>
      </c>
      <c r="Q172" s="19" t="str">
        <f t="shared" si="9"/>
        <v>Y</v>
      </c>
      <c r="R172" s="22" t="str">
        <f t="shared" si="10"/>
        <v>Y</v>
      </c>
      <c r="S172" s="20" t="str">
        <f t="shared" si="11"/>
        <v>Y</v>
      </c>
    </row>
    <row r="173" spans="2:19" x14ac:dyDescent="0.25">
      <c r="B173" s="9">
        <v>169</v>
      </c>
      <c r="C173" s="1"/>
      <c r="D173" s="1"/>
      <c r="E173" s="4"/>
      <c r="F173" s="5"/>
      <c r="G173" s="8"/>
      <c r="H173" s="26"/>
      <c r="I173" s="9">
        <v>169</v>
      </c>
      <c r="J173" s="1"/>
      <c r="K173" s="1"/>
      <c r="L173" s="4"/>
      <c r="M173" s="5"/>
      <c r="N173" s="8"/>
      <c r="P173" s="22" t="str">
        <f t="shared" si="8"/>
        <v>Y</v>
      </c>
      <c r="Q173" s="19" t="str">
        <f t="shared" si="9"/>
        <v>Y</v>
      </c>
      <c r="R173" s="22" t="str">
        <f t="shared" si="10"/>
        <v>Y</v>
      </c>
      <c r="S173" s="20" t="str">
        <f t="shared" si="11"/>
        <v>Y</v>
      </c>
    </row>
    <row r="174" spans="2:19" x14ac:dyDescent="0.25">
      <c r="B174" s="9">
        <v>170</v>
      </c>
      <c r="C174" s="1"/>
      <c r="D174" s="1"/>
      <c r="E174" s="4"/>
      <c r="F174" s="5"/>
      <c r="G174" s="8"/>
      <c r="H174" s="26"/>
      <c r="I174" s="9">
        <v>170</v>
      </c>
      <c r="J174" s="1"/>
      <c r="K174" s="1"/>
      <c r="L174" s="4"/>
      <c r="M174" s="5"/>
      <c r="N174" s="8"/>
      <c r="P174" s="22" t="str">
        <f t="shared" si="8"/>
        <v>Y</v>
      </c>
      <c r="Q174" s="19" t="str">
        <f t="shared" si="9"/>
        <v>Y</v>
      </c>
      <c r="R174" s="22" t="str">
        <f t="shared" si="10"/>
        <v>Y</v>
      </c>
      <c r="S174" s="20" t="str">
        <f t="shared" si="11"/>
        <v>Y</v>
      </c>
    </row>
    <row r="175" spans="2:19" x14ac:dyDescent="0.25">
      <c r="B175" s="9">
        <v>171</v>
      </c>
      <c r="C175" s="1"/>
      <c r="D175" s="1"/>
      <c r="E175" s="4"/>
      <c r="F175" s="5"/>
      <c r="G175" s="8"/>
      <c r="H175" s="26"/>
      <c r="I175" s="9">
        <v>171</v>
      </c>
      <c r="J175" s="1"/>
      <c r="K175" s="1"/>
      <c r="L175" s="4"/>
      <c r="M175" s="5"/>
      <c r="N175" s="8"/>
      <c r="P175" s="22" t="str">
        <f t="shared" si="8"/>
        <v>Y</v>
      </c>
      <c r="Q175" s="19" t="str">
        <f t="shared" si="9"/>
        <v>Y</v>
      </c>
      <c r="R175" s="22" t="str">
        <f t="shared" si="10"/>
        <v>Y</v>
      </c>
      <c r="S175" s="20" t="str">
        <f t="shared" si="11"/>
        <v>Y</v>
      </c>
    </row>
    <row r="176" spans="2:19" x14ac:dyDescent="0.25">
      <c r="B176" s="9">
        <v>172</v>
      </c>
      <c r="C176" s="1"/>
      <c r="D176" s="1"/>
      <c r="E176" s="4"/>
      <c r="F176" s="5"/>
      <c r="G176" s="8"/>
      <c r="H176" s="26"/>
      <c r="I176" s="9">
        <v>172</v>
      </c>
      <c r="J176" s="1"/>
      <c r="K176" s="1"/>
      <c r="L176" s="4"/>
      <c r="M176" s="5"/>
      <c r="N176" s="8"/>
      <c r="P176" s="22" t="str">
        <f t="shared" si="8"/>
        <v>Y</v>
      </c>
      <c r="Q176" s="19" t="str">
        <f t="shared" si="9"/>
        <v>Y</v>
      </c>
      <c r="R176" s="22" t="str">
        <f t="shared" si="10"/>
        <v>Y</v>
      </c>
      <c r="S176" s="20" t="str">
        <f t="shared" si="11"/>
        <v>Y</v>
      </c>
    </row>
    <row r="177" spans="2:19" x14ac:dyDescent="0.25">
      <c r="B177" s="9">
        <v>173</v>
      </c>
      <c r="C177" s="1"/>
      <c r="D177" s="1"/>
      <c r="E177" s="4"/>
      <c r="F177" s="5"/>
      <c r="G177" s="8"/>
      <c r="H177" s="26"/>
      <c r="I177" s="9">
        <v>173</v>
      </c>
      <c r="J177" s="1"/>
      <c r="K177" s="1"/>
      <c r="L177" s="4"/>
      <c r="M177" s="5"/>
      <c r="N177" s="8"/>
      <c r="P177" s="22" t="str">
        <f t="shared" si="8"/>
        <v>Y</v>
      </c>
      <c r="Q177" s="19" t="str">
        <f t="shared" si="9"/>
        <v>Y</v>
      </c>
      <c r="R177" s="22" t="str">
        <f t="shared" si="10"/>
        <v>Y</v>
      </c>
      <c r="S177" s="20" t="str">
        <f t="shared" si="11"/>
        <v>Y</v>
      </c>
    </row>
    <row r="178" spans="2:19" x14ac:dyDescent="0.25">
      <c r="B178" s="9">
        <v>174</v>
      </c>
      <c r="C178" s="1"/>
      <c r="D178" s="1"/>
      <c r="E178" s="4"/>
      <c r="F178" s="5"/>
      <c r="G178" s="8"/>
      <c r="H178" s="26"/>
      <c r="I178" s="9">
        <v>174</v>
      </c>
      <c r="J178" s="1"/>
      <c r="K178" s="1"/>
      <c r="L178" s="4"/>
      <c r="M178" s="5"/>
      <c r="N178" s="8"/>
      <c r="P178" s="22" t="str">
        <f t="shared" si="8"/>
        <v>Y</v>
      </c>
      <c r="Q178" s="19" t="str">
        <f t="shared" si="9"/>
        <v>Y</v>
      </c>
      <c r="R178" s="22" t="str">
        <f t="shared" si="10"/>
        <v>Y</v>
      </c>
      <c r="S178" s="20" t="str">
        <f t="shared" si="11"/>
        <v>Y</v>
      </c>
    </row>
    <row r="179" spans="2:19" x14ac:dyDescent="0.25">
      <c r="B179" s="9">
        <v>175</v>
      </c>
      <c r="C179" s="1"/>
      <c r="D179" s="1"/>
      <c r="E179" s="4"/>
      <c r="F179" s="5"/>
      <c r="G179" s="8"/>
      <c r="H179" s="26"/>
      <c r="I179" s="9">
        <v>175</v>
      </c>
      <c r="J179" s="1"/>
      <c r="K179" s="1"/>
      <c r="L179" s="4"/>
      <c r="M179" s="5"/>
      <c r="N179" s="8"/>
      <c r="P179" s="22" t="str">
        <f t="shared" si="8"/>
        <v>Y</v>
      </c>
      <c r="Q179" s="19" t="str">
        <f t="shared" si="9"/>
        <v>Y</v>
      </c>
      <c r="R179" s="22" t="str">
        <f t="shared" si="10"/>
        <v>Y</v>
      </c>
      <c r="S179" s="20" t="str">
        <f t="shared" si="11"/>
        <v>Y</v>
      </c>
    </row>
    <row r="180" spans="2:19" x14ac:dyDescent="0.25">
      <c r="B180" s="9">
        <v>176</v>
      </c>
      <c r="C180" s="1"/>
      <c r="D180" s="1"/>
      <c r="E180" s="4"/>
      <c r="F180" s="5"/>
      <c r="G180" s="8"/>
      <c r="H180" s="26"/>
      <c r="I180" s="9">
        <v>176</v>
      </c>
      <c r="J180" s="1"/>
      <c r="K180" s="1"/>
      <c r="L180" s="4"/>
      <c r="M180" s="5"/>
      <c r="N180" s="8"/>
      <c r="P180" s="22" t="str">
        <f t="shared" si="8"/>
        <v>Y</v>
      </c>
      <c r="Q180" s="19" t="str">
        <f t="shared" si="9"/>
        <v>Y</v>
      </c>
      <c r="R180" s="22" t="str">
        <f t="shared" si="10"/>
        <v>Y</v>
      </c>
      <c r="S180" s="20" t="str">
        <f t="shared" si="11"/>
        <v>Y</v>
      </c>
    </row>
    <row r="181" spans="2:19" x14ac:dyDescent="0.25">
      <c r="B181" s="9">
        <v>177</v>
      </c>
      <c r="C181" s="1"/>
      <c r="D181" s="1"/>
      <c r="E181" s="4"/>
      <c r="F181" s="5"/>
      <c r="G181" s="8"/>
      <c r="H181" s="26"/>
      <c r="I181" s="9">
        <v>177</v>
      </c>
      <c r="J181" s="1"/>
      <c r="K181" s="1"/>
      <c r="L181" s="4"/>
      <c r="M181" s="5"/>
      <c r="N181" s="8"/>
      <c r="P181" s="22" t="str">
        <f t="shared" si="8"/>
        <v>Y</v>
      </c>
      <c r="Q181" s="19" t="str">
        <f t="shared" si="9"/>
        <v>Y</v>
      </c>
      <c r="R181" s="22" t="str">
        <f t="shared" si="10"/>
        <v>Y</v>
      </c>
      <c r="S181" s="20" t="str">
        <f t="shared" si="11"/>
        <v>Y</v>
      </c>
    </row>
    <row r="182" spans="2:19" x14ac:dyDescent="0.25">
      <c r="B182" s="9">
        <v>178</v>
      </c>
      <c r="C182" s="1"/>
      <c r="D182" s="1"/>
      <c r="E182" s="4"/>
      <c r="F182" s="5"/>
      <c r="G182" s="8"/>
      <c r="H182" s="26"/>
      <c r="I182" s="9">
        <v>178</v>
      </c>
      <c r="J182" s="1"/>
      <c r="K182" s="1"/>
      <c r="L182" s="4"/>
      <c r="M182" s="5"/>
      <c r="N182" s="8"/>
      <c r="P182" s="22" t="str">
        <f t="shared" si="8"/>
        <v>Y</v>
      </c>
      <c r="Q182" s="19" t="str">
        <f t="shared" si="9"/>
        <v>Y</v>
      </c>
      <c r="R182" s="22" t="str">
        <f t="shared" si="10"/>
        <v>Y</v>
      </c>
      <c r="S182" s="20" t="str">
        <f t="shared" si="11"/>
        <v>Y</v>
      </c>
    </row>
    <row r="183" spans="2:19" x14ac:dyDescent="0.25">
      <c r="B183" s="9">
        <v>179</v>
      </c>
      <c r="C183" s="1"/>
      <c r="D183" s="1"/>
      <c r="E183" s="4"/>
      <c r="F183" s="5"/>
      <c r="G183" s="8"/>
      <c r="H183" s="26"/>
      <c r="I183" s="9">
        <v>179</v>
      </c>
      <c r="J183" s="1"/>
      <c r="K183" s="1"/>
      <c r="L183" s="4"/>
      <c r="M183" s="5"/>
      <c r="N183" s="8"/>
      <c r="P183" s="22" t="str">
        <f t="shared" si="8"/>
        <v>Y</v>
      </c>
      <c r="Q183" s="19" t="str">
        <f t="shared" si="9"/>
        <v>Y</v>
      </c>
      <c r="R183" s="22" t="str">
        <f t="shared" si="10"/>
        <v>Y</v>
      </c>
      <c r="S183" s="20" t="str">
        <f t="shared" si="11"/>
        <v>Y</v>
      </c>
    </row>
    <row r="184" spans="2:19" x14ac:dyDescent="0.25">
      <c r="B184" s="9">
        <v>180</v>
      </c>
      <c r="C184" s="1"/>
      <c r="D184" s="1"/>
      <c r="E184" s="4"/>
      <c r="F184" s="5"/>
      <c r="G184" s="8"/>
      <c r="H184" s="26"/>
      <c r="I184" s="9">
        <v>180</v>
      </c>
      <c r="J184" s="1"/>
      <c r="K184" s="1"/>
      <c r="L184" s="4"/>
      <c r="M184" s="5"/>
      <c r="N184" s="8"/>
      <c r="P184" s="22" t="str">
        <f t="shared" si="8"/>
        <v>Y</v>
      </c>
      <c r="Q184" s="19" t="str">
        <f t="shared" si="9"/>
        <v>Y</v>
      </c>
      <c r="R184" s="22" t="str">
        <f t="shared" si="10"/>
        <v>Y</v>
      </c>
      <c r="S184" s="20" t="str">
        <f t="shared" si="11"/>
        <v>Y</v>
      </c>
    </row>
    <row r="185" spans="2:19" x14ac:dyDescent="0.25">
      <c r="B185" s="9">
        <v>181</v>
      </c>
      <c r="C185" s="1"/>
      <c r="D185" s="1"/>
      <c r="E185" s="4"/>
      <c r="F185" s="5"/>
      <c r="G185" s="8"/>
      <c r="H185" s="26"/>
      <c r="I185" s="9">
        <v>181</v>
      </c>
      <c r="J185" s="1"/>
      <c r="K185" s="1"/>
      <c r="L185" s="4"/>
      <c r="M185" s="5"/>
      <c r="N185" s="8"/>
      <c r="P185" s="22" t="str">
        <f t="shared" si="8"/>
        <v>Y</v>
      </c>
      <c r="Q185" s="19" t="str">
        <f t="shared" si="9"/>
        <v>Y</v>
      </c>
      <c r="R185" s="22" t="str">
        <f t="shared" si="10"/>
        <v>Y</v>
      </c>
      <c r="S185" s="20" t="str">
        <f t="shared" si="11"/>
        <v>Y</v>
      </c>
    </row>
    <row r="186" spans="2:19" x14ac:dyDescent="0.25">
      <c r="B186" s="9">
        <v>182</v>
      </c>
      <c r="C186" s="1"/>
      <c r="D186" s="1"/>
      <c r="E186" s="4"/>
      <c r="F186" s="5"/>
      <c r="G186" s="8"/>
      <c r="H186" s="26"/>
      <c r="I186" s="9">
        <v>182</v>
      </c>
      <c r="J186" s="1"/>
      <c r="K186" s="1"/>
      <c r="L186" s="4"/>
      <c r="M186" s="5"/>
      <c r="N186" s="8"/>
      <c r="P186" s="22" t="str">
        <f t="shared" si="8"/>
        <v>Y</v>
      </c>
      <c r="Q186" s="19" t="str">
        <f t="shared" si="9"/>
        <v>Y</v>
      </c>
      <c r="R186" s="22" t="str">
        <f t="shared" si="10"/>
        <v>Y</v>
      </c>
      <c r="S186" s="20" t="str">
        <f t="shared" si="11"/>
        <v>Y</v>
      </c>
    </row>
    <row r="187" spans="2:19" x14ac:dyDescent="0.25">
      <c r="B187" s="9">
        <v>183</v>
      </c>
      <c r="C187" s="1"/>
      <c r="D187" s="1"/>
      <c r="E187" s="4"/>
      <c r="F187" s="5"/>
      <c r="G187" s="8"/>
      <c r="H187" s="26"/>
      <c r="I187" s="9">
        <v>183</v>
      </c>
      <c r="J187" s="1"/>
      <c r="K187" s="1"/>
      <c r="L187" s="4"/>
      <c r="M187" s="5"/>
      <c r="N187" s="8"/>
      <c r="P187" s="22" t="str">
        <f t="shared" si="8"/>
        <v>Y</v>
      </c>
      <c r="Q187" s="19" t="str">
        <f t="shared" si="9"/>
        <v>Y</v>
      </c>
      <c r="R187" s="22" t="str">
        <f t="shared" si="10"/>
        <v>Y</v>
      </c>
      <c r="S187" s="20" t="str">
        <f t="shared" si="11"/>
        <v>Y</v>
      </c>
    </row>
    <row r="188" spans="2:19" x14ac:dyDescent="0.25">
      <c r="B188" s="9">
        <v>184</v>
      </c>
      <c r="C188" s="1"/>
      <c r="D188" s="1"/>
      <c r="E188" s="4"/>
      <c r="F188" s="5"/>
      <c r="G188" s="8"/>
      <c r="H188" s="26"/>
      <c r="I188" s="9">
        <v>184</v>
      </c>
      <c r="J188" s="1"/>
      <c r="K188" s="1"/>
      <c r="L188" s="4"/>
      <c r="M188" s="5"/>
      <c r="N188" s="8"/>
      <c r="P188" s="22" t="str">
        <f t="shared" si="8"/>
        <v>Y</v>
      </c>
      <c r="Q188" s="19" t="str">
        <f t="shared" si="9"/>
        <v>Y</v>
      </c>
      <c r="R188" s="22" t="str">
        <f t="shared" si="10"/>
        <v>Y</v>
      </c>
      <c r="S188" s="20" t="str">
        <f t="shared" si="11"/>
        <v>Y</v>
      </c>
    </row>
    <row r="189" spans="2:19" x14ac:dyDescent="0.25">
      <c r="B189" s="9">
        <v>185</v>
      </c>
      <c r="C189" s="1"/>
      <c r="D189" s="1"/>
      <c r="E189" s="4"/>
      <c r="F189" s="5"/>
      <c r="G189" s="8"/>
      <c r="H189" s="26"/>
      <c r="I189" s="9">
        <v>185</v>
      </c>
      <c r="J189" s="1"/>
      <c r="K189" s="1"/>
      <c r="L189" s="4"/>
      <c r="M189" s="5"/>
      <c r="N189" s="8"/>
      <c r="P189" s="22" t="str">
        <f t="shared" si="8"/>
        <v>Y</v>
      </c>
      <c r="Q189" s="19" t="str">
        <f t="shared" si="9"/>
        <v>Y</v>
      </c>
      <c r="R189" s="22" t="str">
        <f t="shared" si="10"/>
        <v>Y</v>
      </c>
      <c r="S189" s="20" t="str">
        <f t="shared" si="11"/>
        <v>Y</v>
      </c>
    </row>
    <row r="190" spans="2:19" x14ac:dyDescent="0.25">
      <c r="B190" s="9">
        <v>186</v>
      </c>
      <c r="C190" s="1"/>
      <c r="D190" s="1"/>
      <c r="E190" s="4"/>
      <c r="F190" s="5"/>
      <c r="G190" s="8"/>
      <c r="H190" s="26"/>
      <c r="I190" s="9">
        <v>186</v>
      </c>
      <c r="J190" s="1"/>
      <c r="K190" s="1"/>
      <c r="L190" s="4"/>
      <c r="M190" s="5"/>
      <c r="N190" s="8"/>
      <c r="P190" s="22" t="str">
        <f t="shared" si="8"/>
        <v>Y</v>
      </c>
      <c r="Q190" s="19" t="str">
        <f t="shared" si="9"/>
        <v>Y</v>
      </c>
      <c r="R190" s="22" t="str">
        <f t="shared" si="10"/>
        <v>Y</v>
      </c>
      <c r="S190" s="20" t="str">
        <f t="shared" si="11"/>
        <v>Y</v>
      </c>
    </row>
    <row r="191" spans="2:19" x14ac:dyDescent="0.25">
      <c r="B191" s="9">
        <v>187</v>
      </c>
      <c r="C191" s="1"/>
      <c r="D191" s="1"/>
      <c r="E191" s="4"/>
      <c r="F191" s="5"/>
      <c r="G191" s="8"/>
      <c r="H191" s="26"/>
      <c r="I191" s="9">
        <v>187</v>
      </c>
      <c r="J191" s="1"/>
      <c r="K191" s="1"/>
      <c r="L191" s="4"/>
      <c r="M191" s="5"/>
      <c r="N191" s="8"/>
      <c r="P191" s="22" t="str">
        <f t="shared" si="8"/>
        <v>Y</v>
      </c>
      <c r="Q191" s="19" t="str">
        <f t="shared" si="9"/>
        <v>Y</v>
      </c>
      <c r="R191" s="22" t="str">
        <f t="shared" si="10"/>
        <v>Y</v>
      </c>
      <c r="S191" s="20" t="str">
        <f t="shared" si="11"/>
        <v>Y</v>
      </c>
    </row>
    <row r="192" spans="2:19" x14ac:dyDescent="0.25">
      <c r="B192" s="9">
        <v>188</v>
      </c>
      <c r="C192" s="1"/>
      <c r="D192" s="1"/>
      <c r="E192" s="4"/>
      <c r="F192" s="5"/>
      <c r="G192" s="8"/>
      <c r="H192" s="26"/>
      <c r="I192" s="9">
        <v>188</v>
      </c>
      <c r="J192" s="1"/>
      <c r="K192" s="1"/>
      <c r="L192" s="4"/>
      <c r="M192" s="5"/>
      <c r="N192" s="8"/>
      <c r="P192" s="22" t="str">
        <f t="shared" si="8"/>
        <v>Y</v>
      </c>
      <c r="Q192" s="19" t="str">
        <f t="shared" si="9"/>
        <v>Y</v>
      </c>
      <c r="R192" s="22" t="str">
        <f t="shared" si="10"/>
        <v>Y</v>
      </c>
      <c r="S192" s="20" t="str">
        <f t="shared" si="11"/>
        <v>Y</v>
      </c>
    </row>
    <row r="193" spans="2:19" x14ac:dyDescent="0.25">
      <c r="B193" s="9">
        <v>189</v>
      </c>
      <c r="C193" s="1"/>
      <c r="D193" s="1"/>
      <c r="E193" s="4"/>
      <c r="F193" s="5"/>
      <c r="G193" s="8"/>
      <c r="H193" s="26"/>
      <c r="I193" s="9">
        <v>189</v>
      </c>
      <c r="J193" s="1"/>
      <c r="K193" s="1"/>
      <c r="L193" s="4"/>
      <c r="M193" s="5"/>
      <c r="N193" s="8"/>
      <c r="P193" s="22" t="str">
        <f t="shared" si="8"/>
        <v>Y</v>
      </c>
      <c r="Q193" s="19" t="str">
        <f t="shared" si="9"/>
        <v>Y</v>
      </c>
      <c r="R193" s="22" t="str">
        <f t="shared" si="10"/>
        <v>Y</v>
      </c>
      <c r="S193" s="20" t="str">
        <f t="shared" si="11"/>
        <v>Y</v>
      </c>
    </row>
    <row r="194" spans="2:19" x14ac:dyDescent="0.25">
      <c r="B194" s="9">
        <v>190</v>
      </c>
      <c r="C194" s="1"/>
      <c r="D194" s="1"/>
      <c r="E194" s="4"/>
      <c r="F194" s="5"/>
      <c r="G194" s="8"/>
      <c r="H194" s="26"/>
      <c r="I194" s="9">
        <v>190</v>
      </c>
      <c r="J194" s="1"/>
      <c r="K194" s="1"/>
      <c r="L194" s="4"/>
      <c r="M194" s="5"/>
      <c r="N194" s="8"/>
      <c r="P194" s="22" t="str">
        <f t="shared" si="8"/>
        <v>Y</v>
      </c>
      <c r="Q194" s="19" t="str">
        <f t="shared" si="9"/>
        <v>Y</v>
      </c>
      <c r="R194" s="22" t="str">
        <f t="shared" si="10"/>
        <v>Y</v>
      </c>
      <c r="S194" s="20" t="str">
        <f t="shared" si="11"/>
        <v>Y</v>
      </c>
    </row>
    <row r="195" spans="2:19" x14ac:dyDescent="0.25">
      <c r="B195" s="9">
        <v>191</v>
      </c>
      <c r="C195" s="1"/>
      <c r="D195" s="1"/>
      <c r="E195" s="4"/>
      <c r="F195" s="5"/>
      <c r="G195" s="8"/>
      <c r="H195" s="26"/>
      <c r="I195" s="9">
        <v>191</v>
      </c>
      <c r="J195" s="1"/>
      <c r="K195" s="1"/>
      <c r="L195" s="4"/>
      <c r="M195" s="5"/>
      <c r="N195" s="8"/>
      <c r="P195" s="22" t="str">
        <f t="shared" si="8"/>
        <v>Y</v>
      </c>
      <c r="Q195" s="19" t="str">
        <f t="shared" si="9"/>
        <v>Y</v>
      </c>
      <c r="R195" s="22" t="str">
        <f t="shared" si="10"/>
        <v>Y</v>
      </c>
      <c r="S195" s="20" t="str">
        <f t="shared" si="11"/>
        <v>Y</v>
      </c>
    </row>
    <row r="196" spans="2:19" x14ac:dyDescent="0.25">
      <c r="B196" s="9">
        <v>192</v>
      </c>
      <c r="C196" s="1"/>
      <c r="D196" s="1"/>
      <c r="E196" s="4"/>
      <c r="F196" s="5"/>
      <c r="G196" s="8"/>
      <c r="H196" s="26"/>
      <c r="I196" s="9">
        <v>192</v>
      </c>
      <c r="J196" s="1"/>
      <c r="K196" s="1"/>
      <c r="L196" s="4"/>
      <c r="M196" s="5"/>
      <c r="N196" s="8"/>
      <c r="P196" s="22" t="str">
        <f t="shared" si="8"/>
        <v>Y</v>
      </c>
      <c r="Q196" s="19" t="str">
        <f t="shared" si="9"/>
        <v>Y</v>
      </c>
      <c r="R196" s="22" t="str">
        <f t="shared" si="10"/>
        <v>Y</v>
      </c>
      <c r="S196" s="20" t="str">
        <f t="shared" si="11"/>
        <v>Y</v>
      </c>
    </row>
    <row r="197" spans="2:19" x14ac:dyDescent="0.25">
      <c r="B197" s="9">
        <v>193</v>
      </c>
      <c r="C197" s="1"/>
      <c r="D197" s="1"/>
      <c r="E197" s="4"/>
      <c r="F197" s="5"/>
      <c r="G197" s="8"/>
      <c r="H197" s="26"/>
      <c r="I197" s="9">
        <v>193</v>
      </c>
      <c r="J197" s="1"/>
      <c r="K197" s="1"/>
      <c r="L197" s="4"/>
      <c r="M197" s="5"/>
      <c r="N197" s="8"/>
      <c r="P197" s="22" t="str">
        <f t="shared" si="8"/>
        <v>Y</v>
      </c>
      <c r="Q197" s="19" t="str">
        <f t="shared" si="9"/>
        <v>Y</v>
      </c>
      <c r="R197" s="22" t="str">
        <f t="shared" si="10"/>
        <v>Y</v>
      </c>
      <c r="S197" s="20" t="str">
        <f t="shared" si="11"/>
        <v>Y</v>
      </c>
    </row>
    <row r="198" spans="2:19" x14ac:dyDescent="0.25">
      <c r="B198" s="9">
        <v>194</v>
      </c>
      <c r="C198" s="1"/>
      <c r="D198" s="1"/>
      <c r="E198" s="4"/>
      <c r="F198" s="5"/>
      <c r="G198" s="8"/>
      <c r="H198" s="26"/>
      <c r="I198" s="9">
        <v>194</v>
      </c>
      <c r="J198" s="1"/>
      <c r="K198" s="1"/>
      <c r="L198" s="4"/>
      <c r="M198" s="5"/>
      <c r="N198" s="8"/>
      <c r="P198" s="22" t="str">
        <f t="shared" ref="P198:P248" si="12">IF($C198=$J198,"Y","N")</f>
        <v>Y</v>
      </c>
      <c r="Q198" s="19" t="str">
        <f t="shared" ref="Q198:Q248" si="13">IF($D198=$K198,"Y","N")</f>
        <v>Y</v>
      </c>
      <c r="R198" s="22" t="str">
        <f t="shared" ref="R198:R248" si="14">IF($E198=$L198,"Y","N")</f>
        <v>Y</v>
      </c>
      <c r="S198" s="20" t="str">
        <f t="shared" ref="S198:S248" si="15">IF($G198=$N198,"Y","N")</f>
        <v>Y</v>
      </c>
    </row>
    <row r="199" spans="2:19" x14ac:dyDescent="0.25">
      <c r="B199" s="9">
        <v>195</v>
      </c>
      <c r="C199" s="1"/>
      <c r="D199" s="1"/>
      <c r="E199" s="4"/>
      <c r="F199" s="5"/>
      <c r="G199" s="8"/>
      <c r="H199" s="26"/>
      <c r="I199" s="9">
        <v>195</v>
      </c>
      <c r="J199" s="1"/>
      <c r="K199" s="1"/>
      <c r="L199" s="4"/>
      <c r="M199" s="5"/>
      <c r="N199" s="8"/>
      <c r="P199" s="22" t="str">
        <f t="shared" si="12"/>
        <v>Y</v>
      </c>
      <c r="Q199" s="19" t="str">
        <f t="shared" si="13"/>
        <v>Y</v>
      </c>
      <c r="R199" s="22" t="str">
        <f t="shared" si="14"/>
        <v>Y</v>
      </c>
      <c r="S199" s="20" t="str">
        <f t="shared" si="15"/>
        <v>Y</v>
      </c>
    </row>
    <row r="200" spans="2:19" x14ac:dyDescent="0.25">
      <c r="B200" s="9">
        <v>196</v>
      </c>
      <c r="C200" s="1"/>
      <c r="D200" s="1"/>
      <c r="E200" s="4"/>
      <c r="F200" s="5"/>
      <c r="G200" s="8"/>
      <c r="H200" s="26"/>
      <c r="I200" s="9">
        <v>196</v>
      </c>
      <c r="J200" s="1"/>
      <c r="K200" s="1"/>
      <c r="L200" s="4"/>
      <c r="M200" s="5"/>
      <c r="N200" s="8"/>
      <c r="P200" s="22" t="str">
        <f t="shared" si="12"/>
        <v>Y</v>
      </c>
      <c r="Q200" s="19" t="str">
        <f t="shared" si="13"/>
        <v>Y</v>
      </c>
      <c r="R200" s="22" t="str">
        <f t="shared" si="14"/>
        <v>Y</v>
      </c>
      <c r="S200" s="20" t="str">
        <f t="shared" si="15"/>
        <v>Y</v>
      </c>
    </row>
    <row r="201" spans="2:19" x14ac:dyDescent="0.25">
      <c r="B201" s="9">
        <v>197</v>
      </c>
      <c r="C201" s="1"/>
      <c r="D201" s="1"/>
      <c r="E201" s="4"/>
      <c r="F201" s="5"/>
      <c r="G201" s="8"/>
      <c r="H201" s="26"/>
      <c r="I201" s="9">
        <v>197</v>
      </c>
      <c r="J201" s="1"/>
      <c r="K201" s="1"/>
      <c r="L201" s="4"/>
      <c r="M201" s="5"/>
      <c r="N201" s="8"/>
      <c r="P201" s="22" t="str">
        <f t="shared" si="12"/>
        <v>Y</v>
      </c>
      <c r="Q201" s="19" t="str">
        <f t="shared" si="13"/>
        <v>Y</v>
      </c>
      <c r="R201" s="22" t="str">
        <f t="shared" si="14"/>
        <v>Y</v>
      </c>
      <c r="S201" s="20" t="str">
        <f t="shared" si="15"/>
        <v>Y</v>
      </c>
    </row>
    <row r="202" spans="2:19" x14ac:dyDescent="0.25">
      <c r="B202" s="9">
        <v>198</v>
      </c>
      <c r="C202" s="1"/>
      <c r="D202" s="1"/>
      <c r="E202" s="4"/>
      <c r="F202" s="5"/>
      <c r="G202" s="8"/>
      <c r="H202" s="26"/>
      <c r="I202" s="9">
        <v>198</v>
      </c>
      <c r="J202" s="1"/>
      <c r="K202" s="1"/>
      <c r="L202" s="4"/>
      <c r="M202" s="5"/>
      <c r="N202" s="8"/>
      <c r="P202" s="22" t="str">
        <f t="shared" si="12"/>
        <v>Y</v>
      </c>
      <c r="Q202" s="19" t="str">
        <f t="shared" si="13"/>
        <v>Y</v>
      </c>
      <c r="R202" s="22" t="str">
        <f t="shared" si="14"/>
        <v>Y</v>
      </c>
      <c r="S202" s="20" t="str">
        <f t="shared" si="15"/>
        <v>Y</v>
      </c>
    </row>
    <row r="203" spans="2:19" x14ac:dyDescent="0.25">
      <c r="B203" s="9">
        <v>199</v>
      </c>
      <c r="C203" s="1"/>
      <c r="D203" s="1"/>
      <c r="E203" s="4"/>
      <c r="F203" s="5"/>
      <c r="G203" s="8"/>
      <c r="H203" s="26"/>
      <c r="I203" s="9">
        <v>199</v>
      </c>
      <c r="J203" s="1"/>
      <c r="K203" s="1"/>
      <c r="L203" s="4"/>
      <c r="M203" s="5"/>
      <c r="N203" s="8"/>
      <c r="P203" s="22" t="str">
        <f t="shared" si="12"/>
        <v>Y</v>
      </c>
      <c r="Q203" s="19" t="str">
        <f t="shared" si="13"/>
        <v>Y</v>
      </c>
      <c r="R203" s="22" t="str">
        <f t="shared" si="14"/>
        <v>Y</v>
      </c>
      <c r="S203" s="20" t="str">
        <f t="shared" si="15"/>
        <v>Y</v>
      </c>
    </row>
    <row r="204" spans="2:19" x14ac:dyDescent="0.25">
      <c r="B204" s="9">
        <v>200</v>
      </c>
      <c r="C204" s="1"/>
      <c r="D204" s="1"/>
      <c r="E204" s="4"/>
      <c r="F204" s="5"/>
      <c r="G204" s="8"/>
      <c r="H204" s="26"/>
      <c r="I204" s="9">
        <v>200</v>
      </c>
      <c r="J204" s="1"/>
      <c r="K204" s="1"/>
      <c r="L204" s="4"/>
      <c r="M204" s="5"/>
      <c r="N204" s="8"/>
      <c r="P204" s="22" t="str">
        <f t="shared" si="12"/>
        <v>Y</v>
      </c>
      <c r="Q204" s="19" t="str">
        <f t="shared" si="13"/>
        <v>Y</v>
      </c>
      <c r="R204" s="22" t="str">
        <f t="shared" si="14"/>
        <v>Y</v>
      </c>
      <c r="S204" s="20" t="str">
        <f t="shared" si="15"/>
        <v>Y</v>
      </c>
    </row>
    <row r="205" spans="2:19" x14ac:dyDescent="0.25">
      <c r="B205" s="9">
        <v>201</v>
      </c>
      <c r="C205" s="1"/>
      <c r="D205" s="1"/>
      <c r="E205" s="4"/>
      <c r="F205" s="5"/>
      <c r="G205" s="8"/>
      <c r="H205" s="26"/>
      <c r="I205" s="9">
        <v>201</v>
      </c>
      <c r="J205" s="1"/>
      <c r="K205" s="1"/>
      <c r="L205" s="4"/>
      <c r="M205" s="5"/>
      <c r="N205" s="8"/>
      <c r="P205" s="22" t="str">
        <f t="shared" si="12"/>
        <v>Y</v>
      </c>
      <c r="Q205" s="19" t="str">
        <f t="shared" si="13"/>
        <v>Y</v>
      </c>
      <c r="R205" s="22" t="str">
        <f t="shared" si="14"/>
        <v>Y</v>
      </c>
      <c r="S205" s="20" t="str">
        <f t="shared" si="15"/>
        <v>Y</v>
      </c>
    </row>
    <row r="206" spans="2:19" x14ac:dyDescent="0.25">
      <c r="B206" s="9">
        <v>202</v>
      </c>
      <c r="C206" s="1"/>
      <c r="D206" s="1"/>
      <c r="E206" s="4"/>
      <c r="F206" s="5"/>
      <c r="G206" s="8"/>
      <c r="H206" s="26"/>
      <c r="I206" s="9">
        <v>202</v>
      </c>
      <c r="J206" s="1"/>
      <c r="K206" s="1"/>
      <c r="L206" s="4"/>
      <c r="M206" s="5"/>
      <c r="N206" s="8"/>
      <c r="P206" s="22" t="str">
        <f t="shared" si="12"/>
        <v>Y</v>
      </c>
      <c r="Q206" s="19" t="str">
        <f t="shared" si="13"/>
        <v>Y</v>
      </c>
      <c r="R206" s="22" t="str">
        <f t="shared" si="14"/>
        <v>Y</v>
      </c>
      <c r="S206" s="20" t="str">
        <f t="shared" si="15"/>
        <v>Y</v>
      </c>
    </row>
    <row r="207" spans="2:19" x14ac:dyDescent="0.25">
      <c r="B207" s="9">
        <v>203</v>
      </c>
      <c r="C207" s="1"/>
      <c r="D207" s="1"/>
      <c r="E207" s="4"/>
      <c r="F207" s="5"/>
      <c r="G207" s="8"/>
      <c r="H207" s="26"/>
      <c r="I207" s="9">
        <v>203</v>
      </c>
      <c r="J207" s="1"/>
      <c r="K207" s="1"/>
      <c r="L207" s="4"/>
      <c r="M207" s="5"/>
      <c r="N207" s="8"/>
      <c r="P207" s="22" t="str">
        <f t="shared" si="12"/>
        <v>Y</v>
      </c>
      <c r="Q207" s="19" t="str">
        <f t="shared" si="13"/>
        <v>Y</v>
      </c>
      <c r="R207" s="22" t="str">
        <f t="shared" si="14"/>
        <v>Y</v>
      </c>
      <c r="S207" s="20" t="str">
        <f t="shared" si="15"/>
        <v>Y</v>
      </c>
    </row>
    <row r="208" spans="2:19" x14ac:dyDescent="0.25">
      <c r="B208" s="9">
        <v>204</v>
      </c>
      <c r="C208" s="1"/>
      <c r="D208" s="1"/>
      <c r="E208" s="4"/>
      <c r="F208" s="5"/>
      <c r="G208" s="8"/>
      <c r="H208" s="26"/>
      <c r="I208" s="9">
        <v>204</v>
      </c>
      <c r="J208" s="1"/>
      <c r="K208" s="1"/>
      <c r="L208" s="4"/>
      <c r="M208" s="5"/>
      <c r="N208" s="8"/>
      <c r="P208" s="22" t="str">
        <f t="shared" si="12"/>
        <v>Y</v>
      </c>
      <c r="Q208" s="19" t="str">
        <f t="shared" si="13"/>
        <v>Y</v>
      </c>
      <c r="R208" s="22" t="str">
        <f t="shared" si="14"/>
        <v>Y</v>
      </c>
      <c r="S208" s="20" t="str">
        <f t="shared" si="15"/>
        <v>Y</v>
      </c>
    </row>
    <row r="209" spans="2:19" x14ac:dyDescent="0.25">
      <c r="B209" s="9">
        <v>205</v>
      </c>
      <c r="C209" s="1"/>
      <c r="D209" s="1"/>
      <c r="E209" s="4"/>
      <c r="F209" s="5"/>
      <c r="G209" s="8"/>
      <c r="H209" s="26"/>
      <c r="I209" s="9">
        <v>205</v>
      </c>
      <c r="J209" s="1"/>
      <c r="K209" s="1"/>
      <c r="L209" s="4"/>
      <c r="M209" s="5"/>
      <c r="N209" s="8"/>
      <c r="P209" s="22" t="str">
        <f t="shared" si="12"/>
        <v>Y</v>
      </c>
      <c r="Q209" s="19" t="str">
        <f t="shared" si="13"/>
        <v>Y</v>
      </c>
      <c r="R209" s="22" t="str">
        <f t="shared" si="14"/>
        <v>Y</v>
      </c>
      <c r="S209" s="20" t="str">
        <f t="shared" si="15"/>
        <v>Y</v>
      </c>
    </row>
    <row r="210" spans="2:19" x14ac:dyDescent="0.25">
      <c r="B210" s="9">
        <v>206</v>
      </c>
      <c r="C210" s="1"/>
      <c r="D210" s="1"/>
      <c r="E210" s="4"/>
      <c r="F210" s="5"/>
      <c r="G210" s="8"/>
      <c r="H210" s="26"/>
      <c r="I210" s="9">
        <v>206</v>
      </c>
      <c r="J210" s="1"/>
      <c r="K210" s="1"/>
      <c r="L210" s="4"/>
      <c r="M210" s="5"/>
      <c r="N210" s="8"/>
      <c r="P210" s="22" t="str">
        <f t="shared" si="12"/>
        <v>Y</v>
      </c>
      <c r="Q210" s="19" t="str">
        <f t="shared" si="13"/>
        <v>Y</v>
      </c>
      <c r="R210" s="22" t="str">
        <f t="shared" si="14"/>
        <v>Y</v>
      </c>
      <c r="S210" s="20" t="str">
        <f t="shared" si="15"/>
        <v>Y</v>
      </c>
    </row>
    <row r="211" spans="2:19" x14ac:dyDescent="0.25">
      <c r="B211" s="9">
        <v>207</v>
      </c>
      <c r="C211" s="1"/>
      <c r="D211" s="1"/>
      <c r="E211" s="4"/>
      <c r="F211" s="5"/>
      <c r="G211" s="8"/>
      <c r="H211" s="26"/>
      <c r="I211" s="9">
        <v>207</v>
      </c>
      <c r="J211" s="1"/>
      <c r="K211" s="1"/>
      <c r="L211" s="4"/>
      <c r="M211" s="5"/>
      <c r="N211" s="8"/>
      <c r="P211" s="22" t="str">
        <f t="shared" si="12"/>
        <v>Y</v>
      </c>
      <c r="Q211" s="19" t="str">
        <f t="shared" si="13"/>
        <v>Y</v>
      </c>
      <c r="R211" s="22" t="str">
        <f t="shared" si="14"/>
        <v>Y</v>
      </c>
      <c r="S211" s="20" t="str">
        <f t="shared" si="15"/>
        <v>Y</v>
      </c>
    </row>
    <row r="212" spans="2:19" x14ac:dyDescent="0.25">
      <c r="B212" s="9">
        <v>208</v>
      </c>
      <c r="C212" s="1"/>
      <c r="D212" s="1"/>
      <c r="E212" s="4"/>
      <c r="F212" s="5"/>
      <c r="G212" s="8"/>
      <c r="H212" s="26"/>
      <c r="I212" s="9">
        <v>208</v>
      </c>
      <c r="J212" s="1"/>
      <c r="K212" s="1"/>
      <c r="L212" s="4"/>
      <c r="M212" s="5"/>
      <c r="N212" s="8"/>
      <c r="P212" s="22" t="str">
        <f t="shared" si="12"/>
        <v>Y</v>
      </c>
      <c r="Q212" s="19" t="str">
        <f t="shared" si="13"/>
        <v>Y</v>
      </c>
      <c r="R212" s="22" t="str">
        <f t="shared" si="14"/>
        <v>Y</v>
      </c>
      <c r="S212" s="20" t="str">
        <f t="shared" si="15"/>
        <v>Y</v>
      </c>
    </row>
    <row r="213" spans="2:19" x14ac:dyDescent="0.25">
      <c r="B213" s="9">
        <v>209</v>
      </c>
      <c r="C213" s="1"/>
      <c r="D213" s="1"/>
      <c r="E213" s="4"/>
      <c r="F213" s="5"/>
      <c r="G213" s="8"/>
      <c r="H213" s="26"/>
      <c r="I213" s="9">
        <v>209</v>
      </c>
      <c r="J213" s="1"/>
      <c r="K213" s="1"/>
      <c r="L213" s="4"/>
      <c r="M213" s="5"/>
      <c r="N213" s="8"/>
      <c r="P213" s="22" t="str">
        <f t="shared" si="12"/>
        <v>Y</v>
      </c>
      <c r="Q213" s="19" t="str">
        <f t="shared" si="13"/>
        <v>Y</v>
      </c>
      <c r="R213" s="22" t="str">
        <f t="shared" si="14"/>
        <v>Y</v>
      </c>
      <c r="S213" s="20" t="str">
        <f t="shared" si="15"/>
        <v>Y</v>
      </c>
    </row>
    <row r="214" spans="2:19" x14ac:dyDescent="0.25">
      <c r="B214" s="9">
        <v>210</v>
      </c>
      <c r="C214" s="1"/>
      <c r="D214" s="1"/>
      <c r="E214" s="4"/>
      <c r="F214" s="5"/>
      <c r="G214" s="8"/>
      <c r="H214" s="26"/>
      <c r="I214" s="9">
        <v>210</v>
      </c>
      <c r="J214" s="1"/>
      <c r="K214" s="1"/>
      <c r="L214" s="4"/>
      <c r="M214" s="5"/>
      <c r="N214" s="8"/>
      <c r="P214" s="22" t="str">
        <f t="shared" si="12"/>
        <v>Y</v>
      </c>
      <c r="Q214" s="19" t="str">
        <f t="shared" si="13"/>
        <v>Y</v>
      </c>
      <c r="R214" s="22" t="str">
        <f t="shared" si="14"/>
        <v>Y</v>
      </c>
      <c r="S214" s="20" t="str">
        <f t="shared" si="15"/>
        <v>Y</v>
      </c>
    </row>
    <row r="215" spans="2:19" x14ac:dyDescent="0.25">
      <c r="B215" s="9">
        <v>211</v>
      </c>
      <c r="C215" s="1"/>
      <c r="D215" s="1"/>
      <c r="E215" s="4"/>
      <c r="F215" s="5"/>
      <c r="G215" s="8"/>
      <c r="H215" s="26"/>
      <c r="I215" s="9">
        <v>211</v>
      </c>
      <c r="J215" s="1"/>
      <c r="K215" s="1"/>
      <c r="L215" s="4"/>
      <c r="M215" s="5"/>
      <c r="N215" s="8"/>
      <c r="P215" s="22" t="str">
        <f t="shared" si="12"/>
        <v>Y</v>
      </c>
      <c r="Q215" s="19" t="str">
        <f t="shared" si="13"/>
        <v>Y</v>
      </c>
      <c r="R215" s="22" t="str">
        <f t="shared" si="14"/>
        <v>Y</v>
      </c>
      <c r="S215" s="20" t="str">
        <f t="shared" si="15"/>
        <v>Y</v>
      </c>
    </row>
    <row r="216" spans="2:19" x14ac:dyDescent="0.25">
      <c r="B216" s="9">
        <v>212</v>
      </c>
      <c r="C216" s="1"/>
      <c r="D216" s="1"/>
      <c r="E216" s="4"/>
      <c r="F216" s="5"/>
      <c r="G216" s="8"/>
      <c r="H216" s="26"/>
      <c r="I216" s="9">
        <v>212</v>
      </c>
      <c r="J216" s="1"/>
      <c r="K216" s="1"/>
      <c r="L216" s="4"/>
      <c r="M216" s="5"/>
      <c r="N216" s="8"/>
      <c r="P216" s="22" t="str">
        <f t="shared" si="12"/>
        <v>Y</v>
      </c>
      <c r="Q216" s="19" t="str">
        <f t="shared" si="13"/>
        <v>Y</v>
      </c>
      <c r="R216" s="22" t="str">
        <f t="shared" si="14"/>
        <v>Y</v>
      </c>
      <c r="S216" s="20" t="str">
        <f t="shared" si="15"/>
        <v>Y</v>
      </c>
    </row>
    <row r="217" spans="2:19" x14ac:dyDescent="0.25">
      <c r="B217" s="9">
        <v>213</v>
      </c>
      <c r="C217" s="1"/>
      <c r="D217" s="1"/>
      <c r="E217" s="4"/>
      <c r="F217" s="5"/>
      <c r="G217" s="8"/>
      <c r="H217" s="26"/>
      <c r="I217" s="9">
        <v>213</v>
      </c>
      <c r="J217" s="1"/>
      <c r="K217" s="1"/>
      <c r="L217" s="4"/>
      <c r="M217" s="5"/>
      <c r="N217" s="8"/>
      <c r="P217" s="22" t="str">
        <f t="shared" si="12"/>
        <v>Y</v>
      </c>
      <c r="Q217" s="19" t="str">
        <f t="shared" si="13"/>
        <v>Y</v>
      </c>
      <c r="R217" s="22" t="str">
        <f t="shared" si="14"/>
        <v>Y</v>
      </c>
      <c r="S217" s="20" t="str">
        <f t="shared" si="15"/>
        <v>Y</v>
      </c>
    </row>
    <row r="218" spans="2:19" x14ac:dyDescent="0.25">
      <c r="B218" s="9">
        <v>214</v>
      </c>
      <c r="C218" s="1"/>
      <c r="D218" s="1"/>
      <c r="E218" s="4"/>
      <c r="F218" s="5"/>
      <c r="G218" s="8"/>
      <c r="H218" s="26"/>
      <c r="I218" s="9">
        <v>214</v>
      </c>
      <c r="J218" s="1"/>
      <c r="K218" s="1"/>
      <c r="L218" s="4"/>
      <c r="M218" s="5"/>
      <c r="N218" s="8"/>
      <c r="P218" s="22" t="str">
        <f t="shared" si="12"/>
        <v>Y</v>
      </c>
      <c r="Q218" s="19" t="str">
        <f t="shared" si="13"/>
        <v>Y</v>
      </c>
      <c r="R218" s="22" t="str">
        <f t="shared" si="14"/>
        <v>Y</v>
      </c>
      <c r="S218" s="20" t="str">
        <f t="shared" si="15"/>
        <v>Y</v>
      </c>
    </row>
    <row r="219" spans="2:19" x14ac:dyDescent="0.25">
      <c r="B219" s="9">
        <v>215</v>
      </c>
      <c r="C219" s="1"/>
      <c r="D219" s="1"/>
      <c r="E219" s="4"/>
      <c r="F219" s="5"/>
      <c r="G219" s="8"/>
      <c r="H219" s="26"/>
      <c r="I219" s="9">
        <v>215</v>
      </c>
      <c r="J219" s="1"/>
      <c r="K219" s="1"/>
      <c r="L219" s="4"/>
      <c r="M219" s="5"/>
      <c r="N219" s="8"/>
      <c r="P219" s="22" t="str">
        <f t="shared" si="12"/>
        <v>Y</v>
      </c>
      <c r="Q219" s="19" t="str">
        <f t="shared" si="13"/>
        <v>Y</v>
      </c>
      <c r="R219" s="22" t="str">
        <f t="shared" si="14"/>
        <v>Y</v>
      </c>
      <c r="S219" s="20" t="str">
        <f t="shared" si="15"/>
        <v>Y</v>
      </c>
    </row>
    <row r="220" spans="2:19" x14ac:dyDescent="0.25">
      <c r="B220" s="9">
        <v>216</v>
      </c>
      <c r="C220" s="1"/>
      <c r="D220" s="1"/>
      <c r="E220" s="4"/>
      <c r="F220" s="5"/>
      <c r="G220" s="8"/>
      <c r="H220" s="26"/>
      <c r="I220" s="9">
        <v>216</v>
      </c>
      <c r="J220" s="1"/>
      <c r="K220" s="1"/>
      <c r="L220" s="4"/>
      <c r="M220" s="5"/>
      <c r="N220" s="8"/>
      <c r="P220" s="22" t="str">
        <f t="shared" si="12"/>
        <v>Y</v>
      </c>
      <c r="Q220" s="19" t="str">
        <f t="shared" si="13"/>
        <v>Y</v>
      </c>
      <c r="R220" s="22" t="str">
        <f t="shared" si="14"/>
        <v>Y</v>
      </c>
      <c r="S220" s="20" t="str">
        <f t="shared" si="15"/>
        <v>Y</v>
      </c>
    </row>
    <row r="221" spans="2:19" x14ac:dyDescent="0.25">
      <c r="B221" s="9">
        <v>217</v>
      </c>
      <c r="C221" s="1"/>
      <c r="D221" s="1"/>
      <c r="E221" s="4"/>
      <c r="F221" s="5"/>
      <c r="G221" s="8"/>
      <c r="H221" s="26"/>
      <c r="I221" s="9">
        <v>217</v>
      </c>
      <c r="J221" s="1"/>
      <c r="K221" s="1"/>
      <c r="L221" s="4"/>
      <c r="M221" s="5"/>
      <c r="N221" s="8"/>
      <c r="P221" s="22" t="str">
        <f t="shared" si="12"/>
        <v>Y</v>
      </c>
      <c r="Q221" s="19" t="str">
        <f t="shared" si="13"/>
        <v>Y</v>
      </c>
      <c r="R221" s="22" t="str">
        <f t="shared" si="14"/>
        <v>Y</v>
      </c>
      <c r="S221" s="20" t="str">
        <f t="shared" si="15"/>
        <v>Y</v>
      </c>
    </row>
    <row r="222" spans="2:19" x14ac:dyDescent="0.25">
      <c r="B222" s="9">
        <v>218</v>
      </c>
      <c r="C222" s="1"/>
      <c r="D222" s="1"/>
      <c r="E222" s="4"/>
      <c r="F222" s="5"/>
      <c r="G222" s="8"/>
      <c r="H222" s="26"/>
      <c r="I222" s="9">
        <v>218</v>
      </c>
      <c r="J222" s="1"/>
      <c r="K222" s="1"/>
      <c r="L222" s="4"/>
      <c r="M222" s="5"/>
      <c r="N222" s="8"/>
      <c r="P222" s="22" t="str">
        <f t="shared" si="12"/>
        <v>Y</v>
      </c>
      <c r="Q222" s="19" t="str">
        <f t="shared" si="13"/>
        <v>Y</v>
      </c>
      <c r="R222" s="22" t="str">
        <f t="shared" si="14"/>
        <v>Y</v>
      </c>
      <c r="S222" s="20" t="str">
        <f t="shared" si="15"/>
        <v>Y</v>
      </c>
    </row>
    <row r="223" spans="2:19" x14ac:dyDescent="0.25">
      <c r="B223" s="9">
        <v>219</v>
      </c>
      <c r="C223" s="1"/>
      <c r="D223" s="1"/>
      <c r="E223" s="4"/>
      <c r="F223" s="5"/>
      <c r="G223" s="8"/>
      <c r="H223" s="26"/>
      <c r="I223" s="9">
        <v>219</v>
      </c>
      <c r="J223" s="1"/>
      <c r="K223" s="1"/>
      <c r="L223" s="4"/>
      <c r="M223" s="5"/>
      <c r="N223" s="8"/>
      <c r="P223" s="22" t="str">
        <f t="shared" si="12"/>
        <v>Y</v>
      </c>
      <c r="Q223" s="19" t="str">
        <f t="shared" si="13"/>
        <v>Y</v>
      </c>
      <c r="R223" s="22" t="str">
        <f t="shared" si="14"/>
        <v>Y</v>
      </c>
      <c r="S223" s="20" t="str">
        <f t="shared" si="15"/>
        <v>Y</v>
      </c>
    </row>
    <row r="224" spans="2:19" x14ac:dyDescent="0.25">
      <c r="B224" s="9">
        <v>220</v>
      </c>
      <c r="C224" s="1"/>
      <c r="D224" s="1"/>
      <c r="E224" s="4"/>
      <c r="F224" s="5"/>
      <c r="G224" s="8"/>
      <c r="H224" s="26"/>
      <c r="I224" s="9">
        <v>220</v>
      </c>
      <c r="J224" s="1"/>
      <c r="K224" s="1"/>
      <c r="L224" s="4"/>
      <c r="M224" s="5"/>
      <c r="N224" s="8"/>
      <c r="P224" s="22" t="str">
        <f t="shared" si="12"/>
        <v>Y</v>
      </c>
      <c r="Q224" s="19" t="str">
        <f t="shared" si="13"/>
        <v>Y</v>
      </c>
      <c r="R224" s="22" t="str">
        <f t="shared" si="14"/>
        <v>Y</v>
      </c>
      <c r="S224" s="20" t="str">
        <f t="shared" si="15"/>
        <v>Y</v>
      </c>
    </row>
    <row r="225" spans="2:19" x14ac:dyDescent="0.25">
      <c r="B225" s="9">
        <v>221</v>
      </c>
      <c r="C225" s="1"/>
      <c r="D225" s="1"/>
      <c r="E225" s="4"/>
      <c r="F225" s="5"/>
      <c r="G225" s="8"/>
      <c r="H225" s="26"/>
      <c r="I225" s="9">
        <v>221</v>
      </c>
      <c r="J225" s="1"/>
      <c r="K225" s="1"/>
      <c r="L225" s="4"/>
      <c r="M225" s="5"/>
      <c r="N225" s="8"/>
      <c r="P225" s="22" t="str">
        <f t="shared" si="12"/>
        <v>Y</v>
      </c>
      <c r="Q225" s="19" t="str">
        <f t="shared" si="13"/>
        <v>Y</v>
      </c>
      <c r="R225" s="22" t="str">
        <f t="shared" si="14"/>
        <v>Y</v>
      </c>
      <c r="S225" s="20" t="str">
        <f t="shared" si="15"/>
        <v>Y</v>
      </c>
    </row>
    <row r="226" spans="2:19" x14ac:dyDescent="0.25">
      <c r="B226" s="9">
        <v>222</v>
      </c>
      <c r="C226" s="1"/>
      <c r="D226" s="1"/>
      <c r="E226" s="4"/>
      <c r="F226" s="5"/>
      <c r="G226" s="8"/>
      <c r="H226" s="26"/>
      <c r="I226" s="9">
        <v>222</v>
      </c>
      <c r="J226" s="1"/>
      <c r="K226" s="1"/>
      <c r="L226" s="4"/>
      <c r="M226" s="5"/>
      <c r="N226" s="8"/>
      <c r="P226" s="22" t="str">
        <f t="shared" si="12"/>
        <v>Y</v>
      </c>
      <c r="Q226" s="19" t="str">
        <f t="shared" si="13"/>
        <v>Y</v>
      </c>
      <c r="R226" s="22" t="str">
        <f t="shared" si="14"/>
        <v>Y</v>
      </c>
      <c r="S226" s="20" t="str">
        <f t="shared" si="15"/>
        <v>Y</v>
      </c>
    </row>
    <row r="227" spans="2:19" x14ac:dyDescent="0.25">
      <c r="B227" s="9">
        <v>223</v>
      </c>
      <c r="C227" s="1"/>
      <c r="D227" s="1"/>
      <c r="E227" s="4"/>
      <c r="F227" s="5"/>
      <c r="G227" s="8"/>
      <c r="H227" s="26"/>
      <c r="I227" s="9">
        <v>223</v>
      </c>
      <c r="J227" s="1"/>
      <c r="K227" s="1"/>
      <c r="L227" s="4"/>
      <c r="M227" s="5"/>
      <c r="N227" s="8"/>
      <c r="P227" s="22" t="str">
        <f t="shared" si="12"/>
        <v>Y</v>
      </c>
      <c r="Q227" s="19" t="str">
        <f t="shared" si="13"/>
        <v>Y</v>
      </c>
      <c r="R227" s="22" t="str">
        <f t="shared" si="14"/>
        <v>Y</v>
      </c>
      <c r="S227" s="20" t="str">
        <f t="shared" si="15"/>
        <v>Y</v>
      </c>
    </row>
    <row r="228" spans="2:19" x14ac:dyDescent="0.25">
      <c r="B228" s="9">
        <v>224</v>
      </c>
      <c r="C228" s="1"/>
      <c r="D228" s="1"/>
      <c r="E228" s="4"/>
      <c r="F228" s="5"/>
      <c r="G228" s="8"/>
      <c r="H228" s="26"/>
      <c r="I228" s="9">
        <v>224</v>
      </c>
      <c r="J228" s="1"/>
      <c r="K228" s="1"/>
      <c r="L228" s="4"/>
      <c r="M228" s="5"/>
      <c r="N228" s="8"/>
      <c r="P228" s="22" t="str">
        <f t="shared" si="12"/>
        <v>Y</v>
      </c>
      <c r="Q228" s="19" t="str">
        <f t="shared" si="13"/>
        <v>Y</v>
      </c>
      <c r="R228" s="22" t="str">
        <f t="shared" si="14"/>
        <v>Y</v>
      </c>
      <c r="S228" s="20" t="str">
        <f t="shared" si="15"/>
        <v>Y</v>
      </c>
    </row>
    <row r="229" spans="2:19" x14ac:dyDescent="0.25">
      <c r="B229" s="9">
        <v>225</v>
      </c>
      <c r="C229" s="1"/>
      <c r="D229" s="1"/>
      <c r="E229" s="4"/>
      <c r="F229" s="5"/>
      <c r="G229" s="8"/>
      <c r="H229" s="26"/>
      <c r="I229" s="9">
        <v>225</v>
      </c>
      <c r="J229" s="1"/>
      <c r="K229" s="1"/>
      <c r="L229" s="4"/>
      <c r="M229" s="5"/>
      <c r="N229" s="8"/>
      <c r="P229" s="22" t="str">
        <f t="shared" si="12"/>
        <v>Y</v>
      </c>
      <c r="Q229" s="19" t="str">
        <f t="shared" si="13"/>
        <v>Y</v>
      </c>
      <c r="R229" s="22" t="str">
        <f t="shared" si="14"/>
        <v>Y</v>
      </c>
      <c r="S229" s="20" t="str">
        <f t="shared" si="15"/>
        <v>Y</v>
      </c>
    </row>
    <row r="230" spans="2:19" x14ac:dyDescent="0.25">
      <c r="B230" s="9">
        <v>226</v>
      </c>
      <c r="C230" s="1"/>
      <c r="D230" s="1"/>
      <c r="E230" s="4"/>
      <c r="F230" s="5"/>
      <c r="G230" s="8"/>
      <c r="H230" s="26"/>
      <c r="I230" s="9">
        <v>226</v>
      </c>
      <c r="J230" s="1"/>
      <c r="K230" s="1"/>
      <c r="L230" s="4"/>
      <c r="M230" s="5"/>
      <c r="N230" s="8"/>
      <c r="P230" s="22" t="str">
        <f t="shared" si="12"/>
        <v>Y</v>
      </c>
      <c r="Q230" s="19" t="str">
        <f t="shared" si="13"/>
        <v>Y</v>
      </c>
      <c r="R230" s="22" t="str">
        <f t="shared" si="14"/>
        <v>Y</v>
      </c>
      <c r="S230" s="20" t="str">
        <f t="shared" si="15"/>
        <v>Y</v>
      </c>
    </row>
    <row r="231" spans="2:19" x14ac:dyDescent="0.25">
      <c r="B231" s="9">
        <v>227</v>
      </c>
      <c r="C231" s="1"/>
      <c r="D231" s="1"/>
      <c r="E231" s="4"/>
      <c r="F231" s="5"/>
      <c r="G231" s="8"/>
      <c r="H231" s="26"/>
      <c r="I231" s="9">
        <v>227</v>
      </c>
      <c r="J231" s="1"/>
      <c r="K231" s="1"/>
      <c r="L231" s="4"/>
      <c r="M231" s="5"/>
      <c r="N231" s="8"/>
      <c r="P231" s="22" t="str">
        <f t="shared" si="12"/>
        <v>Y</v>
      </c>
      <c r="Q231" s="19" t="str">
        <f t="shared" si="13"/>
        <v>Y</v>
      </c>
      <c r="R231" s="22" t="str">
        <f t="shared" si="14"/>
        <v>Y</v>
      </c>
      <c r="S231" s="20" t="str">
        <f t="shared" si="15"/>
        <v>Y</v>
      </c>
    </row>
    <row r="232" spans="2:19" x14ac:dyDescent="0.25">
      <c r="B232" s="9">
        <v>228</v>
      </c>
      <c r="C232" s="1"/>
      <c r="D232" s="1"/>
      <c r="E232" s="4"/>
      <c r="F232" s="5"/>
      <c r="G232" s="8"/>
      <c r="H232" s="26"/>
      <c r="I232" s="9">
        <v>228</v>
      </c>
      <c r="J232" s="1"/>
      <c r="K232" s="1"/>
      <c r="L232" s="4"/>
      <c r="M232" s="5"/>
      <c r="N232" s="8"/>
      <c r="P232" s="22" t="str">
        <f t="shared" si="12"/>
        <v>Y</v>
      </c>
      <c r="Q232" s="19" t="str">
        <f t="shared" si="13"/>
        <v>Y</v>
      </c>
      <c r="R232" s="22" t="str">
        <f t="shared" si="14"/>
        <v>Y</v>
      </c>
      <c r="S232" s="20" t="str">
        <f t="shared" si="15"/>
        <v>Y</v>
      </c>
    </row>
    <row r="233" spans="2:19" x14ac:dyDescent="0.25">
      <c r="B233" s="9">
        <v>229</v>
      </c>
      <c r="C233" s="1"/>
      <c r="D233" s="1"/>
      <c r="E233" s="4"/>
      <c r="F233" s="5"/>
      <c r="G233" s="8"/>
      <c r="H233" s="26"/>
      <c r="I233" s="9">
        <v>229</v>
      </c>
      <c r="J233" s="1"/>
      <c r="K233" s="1"/>
      <c r="L233" s="4"/>
      <c r="M233" s="5"/>
      <c r="N233" s="8"/>
      <c r="P233" s="22" t="str">
        <f t="shared" si="12"/>
        <v>Y</v>
      </c>
      <c r="Q233" s="19" t="str">
        <f t="shared" si="13"/>
        <v>Y</v>
      </c>
      <c r="R233" s="22" t="str">
        <f t="shared" si="14"/>
        <v>Y</v>
      </c>
      <c r="S233" s="20" t="str">
        <f t="shared" si="15"/>
        <v>Y</v>
      </c>
    </row>
    <row r="234" spans="2:19" x14ac:dyDescent="0.25">
      <c r="B234" s="9">
        <v>230</v>
      </c>
      <c r="C234" s="1"/>
      <c r="D234" s="1"/>
      <c r="E234" s="4"/>
      <c r="F234" s="5"/>
      <c r="G234" s="8"/>
      <c r="H234" s="26"/>
      <c r="I234" s="9">
        <v>230</v>
      </c>
      <c r="J234" s="1"/>
      <c r="K234" s="1"/>
      <c r="L234" s="4"/>
      <c r="M234" s="5"/>
      <c r="N234" s="8"/>
      <c r="P234" s="22" t="str">
        <f t="shared" si="12"/>
        <v>Y</v>
      </c>
      <c r="Q234" s="19" t="str">
        <f t="shared" si="13"/>
        <v>Y</v>
      </c>
      <c r="R234" s="22" t="str">
        <f t="shared" si="14"/>
        <v>Y</v>
      </c>
      <c r="S234" s="20" t="str">
        <f t="shared" si="15"/>
        <v>Y</v>
      </c>
    </row>
    <row r="235" spans="2:19" x14ac:dyDescent="0.25">
      <c r="B235" s="9">
        <v>231</v>
      </c>
      <c r="C235" s="1"/>
      <c r="D235" s="1"/>
      <c r="E235" s="4"/>
      <c r="F235" s="5"/>
      <c r="G235" s="8"/>
      <c r="H235" s="26"/>
      <c r="I235" s="9">
        <v>231</v>
      </c>
      <c r="J235" s="1"/>
      <c r="K235" s="1"/>
      <c r="L235" s="4"/>
      <c r="M235" s="5"/>
      <c r="N235" s="8"/>
      <c r="P235" s="22" t="str">
        <f t="shared" si="12"/>
        <v>Y</v>
      </c>
      <c r="Q235" s="19" t="str">
        <f t="shared" si="13"/>
        <v>Y</v>
      </c>
      <c r="R235" s="22" t="str">
        <f t="shared" si="14"/>
        <v>Y</v>
      </c>
      <c r="S235" s="20" t="str">
        <f t="shared" si="15"/>
        <v>Y</v>
      </c>
    </row>
    <row r="236" spans="2:19" x14ac:dyDescent="0.25">
      <c r="B236" s="9">
        <v>232</v>
      </c>
      <c r="C236" s="1"/>
      <c r="D236" s="1"/>
      <c r="E236" s="4"/>
      <c r="F236" s="5"/>
      <c r="G236" s="8"/>
      <c r="H236" s="26"/>
      <c r="I236" s="9">
        <v>232</v>
      </c>
      <c r="J236" s="1"/>
      <c r="K236" s="1"/>
      <c r="L236" s="4"/>
      <c r="M236" s="5"/>
      <c r="N236" s="8"/>
      <c r="P236" s="22" t="str">
        <f t="shared" si="12"/>
        <v>Y</v>
      </c>
      <c r="Q236" s="19" t="str">
        <f t="shared" si="13"/>
        <v>Y</v>
      </c>
      <c r="R236" s="22" t="str">
        <f t="shared" si="14"/>
        <v>Y</v>
      </c>
      <c r="S236" s="20" t="str">
        <f t="shared" si="15"/>
        <v>Y</v>
      </c>
    </row>
    <row r="237" spans="2:19" x14ac:dyDescent="0.25">
      <c r="B237" s="9">
        <v>233</v>
      </c>
      <c r="C237" s="1"/>
      <c r="D237" s="1"/>
      <c r="E237" s="4"/>
      <c r="F237" s="5"/>
      <c r="G237" s="8"/>
      <c r="H237" s="26"/>
      <c r="I237" s="9">
        <v>233</v>
      </c>
      <c r="J237" s="1"/>
      <c r="K237" s="1"/>
      <c r="L237" s="4"/>
      <c r="M237" s="5"/>
      <c r="N237" s="8"/>
      <c r="P237" s="22" t="str">
        <f t="shared" si="12"/>
        <v>Y</v>
      </c>
      <c r="Q237" s="19" t="str">
        <f t="shared" si="13"/>
        <v>Y</v>
      </c>
      <c r="R237" s="22" t="str">
        <f t="shared" si="14"/>
        <v>Y</v>
      </c>
      <c r="S237" s="20" t="str">
        <f t="shared" si="15"/>
        <v>Y</v>
      </c>
    </row>
    <row r="238" spans="2:19" x14ac:dyDescent="0.25">
      <c r="B238" s="9">
        <v>234</v>
      </c>
      <c r="C238" s="1"/>
      <c r="D238" s="1"/>
      <c r="E238" s="4"/>
      <c r="F238" s="5"/>
      <c r="G238" s="8"/>
      <c r="H238" s="26"/>
      <c r="I238" s="9">
        <v>234</v>
      </c>
      <c r="J238" s="1"/>
      <c r="K238" s="1"/>
      <c r="L238" s="4"/>
      <c r="M238" s="5"/>
      <c r="N238" s="8"/>
      <c r="P238" s="22" t="str">
        <f t="shared" si="12"/>
        <v>Y</v>
      </c>
      <c r="Q238" s="19" t="str">
        <f t="shared" si="13"/>
        <v>Y</v>
      </c>
      <c r="R238" s="22" t="str">
        <f t="shared" si="14"/>
        <v>Y</v>
      </c>
      <c r="S238" s="20" t="str">
        <f t="shared" si="15"/>
        <v>Y</v>
      </c>
    </row>
    <row r="239" spans="2:19" x14ac:dyDescent="0.25">
      <c r="B239" s="9">
        <v>235</v>
      </c>
      <c r="C239" s="1"/>
      <c r="D239" s="1"/>
      <c r="E239" s="4"/>
      <c r="F239" s="5"/>
      <c r="G239" s="8"/>
      <c r="H239" s="26"/>
      <c r="I239" s="9">
        <v>235</v>
      </c>
      <c r="J239" s="1"/>
      <c r="K239" s="1"/>
      <c r="L239" s="4"/>
      <c r="M239" s="5"/>
      <c r="N239" s="8"/>
      <c r="P239" s="22" t="str">
        <f t="shared" si="12"/>
        <v>Y</v>
      </c>
      <c r="Q239" s="19" t="str">
        <f t="shared" si="13"/>
        <v>Y</v>
      </c>
      <c r="R239" s="22" t="str">
        <f t="shared" si="14"/>
        <v>Y</v>
      </c>
      <c r="S239" s="20" t="str">
        <f t="shared" si="15"/>
        <v>Y</v>
      </c>
    </row>
    <row r="240" spans="2:19" x14ac:dyDescent="0.25">
      <c r="B240" s="9">
        <v>236</v>
      </c>
      <c r="C240" s="1"/>
      <c r="D240" s="1"/>
      <c r="E240" s="4"/>
      <c r="F240" s="5"/>
      <c r="G240" s="8"/>
      <c r="H240" s="26"/>
      <c r="I240" s="9">
        <v>236</v>
      </c>
      <c r="J240" s="1"/>
      <c r="K240" s="1"/>
      <c r="L240" s="4"/>
      <c r="M240" s="5"/>
      <c r="N240" s="8"/>
      <c r="P240" s="22" t="str">
        <f t="shared" si="12"/>
        <v>Y</v>
      </c>
      <c r="Q240" s="19" t="str">
        <f t="shared" si="13"/>
        <v>Y</v>
      </c>
      <c r="R240" s="22" t="str">
        <f t="shared" si="14"/>
        <v>Y</v>
      </c>
      <c r="S240" s="20" t="str">
        <f t="shared" si="15"/>
        <v>Y</v>
      </c>
    </row>
    <row r="241" spans="2:19" x14ac:dyDescent="0.25">
      <c r="B241" s="9">
        <v>237</v>
      </c>
      <c r="C241" s="1"/>
      <c r="D241" s="1"/>
      <c r="E241" s="4"/>
      <c r="F241" s="5"/>
      <c r="G241" s="8"/>
      <c r="H241" s="26"/>
      <c r="I241" s="9">
        <v>237</v>
      </c>
      <c r="J241" s="1"/>
      <c r="K241" s="1"/>
      <c r="L241" s="4"/>
      <c r="M241" s="5"/>
      <c r="N241" s="8"/>
      <c r="P241" s="22" t="str">
        <f t="shared" si="12"/>
        <v>Y</v>
      </c>
      <c r="Q241" s="19" t="str">
        <f t="shared" si="13"/>
        <v>Y</v>
      </c>
      <c r="R241" s="22" t="str">
        <f t="shared" si="14"/>
        <v>Y</v>
      </c>
      <c r="S241" s="20" t="str">
        <f t="shared" si="15"/>
        <v>Y</v>
      </c>
    </row>
    <row r="242" spans="2:19" x14ac:dyDescent="0.25">
      <c r="B242" s="9">
        <v>238</v>
      </c>
      <c r="C242" s="1"/>
      <c r="D242" s="1"/>
      <c r="E242" s="4"/>
      <c r="F242" s="5"/>
      <c r="G242" s="8"/>
      <c r="H242" s="26"/>
      <c r="I242" s="9">
        <v>238</v>
      </c>
      <c r="J242" s="1"/>
      <c r="K242" s="1"/>
      <c r="L242" s="4"/>
      <c r="M242" s="5"/>
      <c r="N242" s="8"/>
      <c r="P242" s="22" t="str">
        <f t="shared" si="12"/>
        <v>Y</v>
      </c>
      <c r="Q242" s="19" t="str">
        <f t="shared" si="13"/>
        <v>Y</v>
      </c>
      <c r="R242" s="22" t="str">
        <f t="shared" si="14"/>
        <v>Y</v>
      </c>
      <c r="S242" s="20" t="str">
        <f t="shared" si="15"/>
        <v>Y</v>
      </c>
    </row>
    <row r="243" spans="2:19" x14ac:dyDescent="0.25">
      <c r="B243" s="9">
        <v>239</v>
      </c>
      <c r="C243" s="1"/>
      <c r="D243" s="1"/>
      <c r="E243" s="4"/>
      <c r="F243" s="5"/>
      <c r="G243" s="8"/>
      <c r="H243" s="26"/>
      <c r="I243" s="9">
        <v>239</v>
      </c>
      <c r="J243" s="1"/>
      <c r="K243" s="1"/>
      <c r="L243" s="4"/>
      <c r="M243" s="5"/>
      <c r="N243" s="8"/>
      <c r="P243" s="22" t="str">
        <f t="shared" si="12"/>
        <v>Y</v>
      </c>
      <c r="Q243" s="19" t="str">
        <f t="shared" si="13"/>
        <v>Y</v>
      </c>
      <c r="R243" s="22" t="str">
        <f t="shared" si="14"/>
        <v>Y</v>
      </c>
      <c r="S243" s="20" t="str">
        <f t="shared" si="15"/>
        <v>Y</v>
      </c>
    </row>
    <row r="244" spans="2:19" x14ac:dyDescent="0.25">
      <c r="B244" s="9">
        <v>240</v>
      </c>
      <c r="C244" s="1"/>
      <c r="D244" s="1"/>
      <c r="E244" s="4"/>
      <c r="F244" s="5"/>
      <c r="G244" s="8"/>
      <c r="H244" s="26"/>
      <c r="I244" s="9">
        <v>240</v>
      </c>
      <c r="J244" s="1"/>
      <c r="K244" s="1"/>
      <c r="L244" s="4"/>
      <c r="M244" s="5"/>
      <c r="N244" s="8"/>
      <c r="P244" s="22" t="str">
        <f t="shared" si="12"/>
        <v>Y</v>
      </c>
      <c r="Q244" s="19" t="str">
        <f t="shared" si="13"/>
        <v>Y</v>
      </c>
      <c r="R244" s="22" t="str">
        <f t="shared" si="14"/>
        <v>Y</v>
      </c>
      <c r="S244" s="20" t="str">
        <f t="shared" si="15"/>
        <v>Y</v>
      </c>
    </row>
    <row r="245" spans="2:19" x14ac:dyDescent="0.25">
      <c r="B245" s="9">
        <v>241</v>
      </c>
      <c r="C245" s="1"/>
      <c r="D245" s="1"/>
      <c r="E245" s="4"/>
      <c r="F245" s="5"/>
      <c r="G245" s="8"/>
      <c r="H245" s="26"/>
      <c r="I245" s="9">
        <v>241</v>
      </c>
      <c r="J245" s="1"/>
      <c r="K245" s="1"/>
      <c r="L245" s="4"/>
      <c r="M245" s="5"/>
      <c r="N245" s="8"/>
      <c r="P245" s="22" t="str">
        <f t="shared" si="12"/>
        <v>Y</v>
      </c>
      <c r="Q245" s="19" t="str">
        <f t="shared" si="13"/>
        <v>Y</v>
      </c>
      <c r="R245" s="22" t="str">
        <f t="shared" si="14"/>
        <v>Y</v>
      </c>
      <c r="S245" s="20" t="str">
        <f t="shared" si="15"/>
        <v>Y</v>
      </c>
    </row>
    <row r="246" spans="2:19" x14ac:dyDescent="0.25">
      <c r="B246" s="9">
        <v>242</v>
      </c>
      <c r="C246" s="1"/>
      <c r="D246" s="1"/>
      <c r="E246" s="4"/>
      <c r="F246" s="5"/>
      <c r="G246" s="8"/>
      <c r="H246" s="26"/>
      <c r="I246" s="9">
        <v>242</v>
      </c>
      <c r="J246" s="1"/>
      <c r="K246" s="1"/>
      <c r="L246" s="4"/>
      <c r="M246" s="5"/>
      <c r="N246" s="8"/>
      <c r="P246" s="22" t="str">
        <f t="shared" si="12"/>
        <v>Y</v>
      </c>
      <c r="Q246" s="19" t="str">
        <f t="shared" si="13"/>
        <v>Y</v>
      </c>
      <c r="R246" s="22" t="str">
        <f t="shared" si="14"/>
        <v>Y</v>
      </c>
      <c r="S246" s="20" t="str">
        <f t="shared" si="15"/>
        <v>Y</v>
      </c>
    </row>
    <row r="247" spans="2:19" x14ac:dyDescent="0.25">
      <c r="B247" s="9">
        <v>243</v>
      </c>
      <c r="C247" s="1"/>
      <c r="D247" s="1"/>
      <c r="E247" s="4"/>
      <c r="F247" s="5"/>
      <c r="G247" s="8"/>
      <c r="H247" s="26"/>
      <c r="I247" s="9">
        <v>243</v>
      </c>
      <c r="J247" s="1"/>
      <c r="K247" s="1"/>
      <c r="L247" s="4"/>
      <c r="M247" s="5"/>
      <c r="N247" s="8"/>
      <c r="P247" s="22" t="str">
        <f t="shared" si="12"/>
        <v>Y</v>
      </c>
      <c r="Q247" s="19" t="str">
        <f t="shared" si="13"/>
        <v>Y</v>
      </c>
      <c r="R247" s="22" t="str">
        <f t="shared" si="14"/>
        <v>Y</v>
      </c>
      <c r="S247" s="20" t="str">
        <f t="shared" si="15"/>
        <v>Y</v>
      </c>
    </row>
    <row r="248" spans="2:19" x14ac:dyDescent="0.25">
      <c r="B248" s="9">
        <v>244</v>
      </c>
      <c r="C248" s="1"/>
      <c r="D248" s="1"/>
      <c r="E248" s="4"/>
      <c r="F248" s="5"/>
      <c r="G248" s="8"/>
      <c r="H248" s="26"/>
      <c r="I248" s="9">
        <v>244</v>
      </c>
      <c r="J248" s="1"/>
      <c r="K248" s="1"/>
      <c r="L248" s="4"/>
      <c r="M248" s="5"/>
      <c r="N248" s="8"/>
      <c r="P248" s="22" t="str">
        <f t="shared" si="12"/>
        <v>Y</v>
      </c>
      <c r="Q248" s="19" t="str">
        <f t="shared" si="13"/>
        <v>Y</v>
      </c>
      <c r="R248" s="22" t="str">
        <f t="shared" si="14"/>
        <v>Y</v>
      </c>
      <c r="S248" s="20" t="str">
        <f t="shared" si="15"/>
        <v>Y</v>
      </c>
    </row>
    <row r="249" spans="2:19" x14ac:dyDescent="0.25">
      <c r="P249" s="24"/>
    </row>
  </sheetData>
  <autoFilter ref="P4:S4"/>
  <mergeCells count="3">
    <mergeCell ref="D1:F1"/>
    <mergeCell ref="B3:G3"/>
    <mergeCell ref="I3:N3"/>
  </mergeCells>
  <conditionalFormatting sqref="P5:R248">
    <cfRule type="cellIs" dxfId="164" priority="5" operator="equal">
      <formula>"N"</formula>
    </cfRule>
    <cfRule type="cellIs" dxfId="163" priority="6" operator="equal">
      <formula>"Y"</formula>
    </cfRule>
  </conditionalFormatting>
  <conditionalFormatting sqref="S5:S248">
    <cfRule type="cellIs" dxfId="162" priority="1" operator="equal">
      <formula>"N"</formula>
    </cfRule>
    <cfRule type="cellIs" dxfId="161" priority="2" operator="equal">
      <formula>"Y"</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topLeftCell="E1" zoomScaleNormal="100" workbookViewId="0">
      <pane ySplit="1" topLeftCell="A77" activePane="bottomLeft" state="frozen"/>
      <selection pane="bottomLeft" activeCell="K2" sqref="K2:K82"/>
    </sheetView>
  </sheetViews>
  <sheetFormatPr defaultRowHeight="12.75" x14ac:dyDescent="0.2"/>
  <cols>
    <col min="1" max="1" width="6.7109375" style="52" customWidth="1"/>
    <col min="2" max="2" width="30.5703125" style="52" customWidth="1"/>
    <col min="3" max="3" width="9" style="52" customWidth="1"/>
    <col min="4" max="4" width="81.5703125" style="60" customWidth="1"/>
    <col min="5" max="5" width="27.140625" style="61" customWidth="1"/>
    <col min="6" max="6" width="22.28515625" style="52" customWidth="1"/>
    <col min="7" max="7" width="27.7109375" style="52" customWidth="1"/>
    <col min="8" max="8" width="10.7109375" style="52" customWidth="1"/>
    <col min="9" max="9" width="25.5703125" style="52" customWidth="1"/>
    <col min="10" max="10" width="59.85546875" style="52" customWidth="1"/>
    <col min="11" max="11" width="24.140625" style="60" customWidth="1"/>
    <col min="12" max="12" width="17.5703125" style="52" customWidth="1"/>
    <col min="13" max="13" width="16.42578125" style="52" customWidth="1"/>
    <col min="14" max="256" width="9.140625" style="52"/>
    <col min="257" max="257" width="6.7109375" style="52" customWidth="1"/>
    <col min="258" max="258" width="30.5703125" style="52" customWidth="1"/>
    <col min="259" max="259" width="9" style="52" customWidth="1"/>
    <col min="260" max="260" width="81.5703125" style="52" customWidth="1"/>
    <col min="261" max="261" width="27.140625" style="52" customWidth="1"/>
    <col min="262" max="262" width="22.28515625" style="52" customWidth="1"/>
    <col min="263" max="263" width="27.7109375" style="52" customWidth="1"/>
    <col min="264" max="264" width="10.7109375" style="52" customWidth="1"/>
    <col min="265" max="265" width="25.5703125" style="52" customWidth="1"/>
    <col min="266" max="266" width="59.85546875" style="52" customWidth="1"/>
    <col min="267" max="267" width="24.140625" style="52" customWidth="1"/>
    <col min="268" max="268" width="17.5703125" style="52" customWidth="1"/>
    <col min="269" max="269" width="16.42578125" style="52" customWidth="1"/>
    <col min="270" max="512" width="9.140625" style="52"/>
    <col min="513" max="513" width="6.7109375" style="52" customWidth="1"/>
    <col min="514" max="514" width="30.5703125" style="52" customWidth="1"/>
    <col min="515" max="515" width="9" style="52" customWidth="1"/>
    <col min="516" max="516" width="81.5703125" style="52" customWidth="1"/>
    <col min="517" max="517" width="27.140625" style="52" customWidth="1"/>
    <col min="518" max="518" width="22.28515625" style="52" customWidth="1"/>
    <col min="519" max="519" width="27.7109375" style="52" customWidth="1"/>
    <col min="520" max="520" width="10.7109375" style="52" customWidth="1"/>
    <col min="521" max="521" width="25.5703125" style="52" customWidth="1"/>
    <col min="522" max="522" width="59.85546875" style="52" customWidth="1"/>
    <col min="523" max="523" width="24.140625" style="52" customWidth="1"/>
    <col min="524" max="524" width="17.5703125" style="52" customWidth="1"/>
    <col min="525" max="525" width="16.42578125" style="52" customWidth="1"/>
    <col min="526" max="768" width="9.140625" style="52"/>
    <col min="769" max="769" width="6.7109375" style="52" customWidth="1"/>
    <col min="770" max="770" width="30.5703125" style="52" customWidth="1"/>
    <col min="771" max="771" width="9" style="52" customWidth="1"/>
    <col min="772" max="772" width="81.5703125" style="52" customWidth="1"/>
    <col min="773" max="773" width="27.140625" style="52" customWidth="1"/>
    <col min="774" max="774" width="22.28515625" style="52" customWidth="1"/>
    <col min="775" max="775" width="27.7109375" style="52" customWidth="1"/>
    <col min="776" max="776" width="10.7109375" style="52" customWidth="1"/>
    <col min="777" max="777" width="25.5703125" style="52" customWidth="1"/>
    <col min="778" max="778" width="59.85546875" style="52" customWidth="1"/>
    <col min="779" max="779" width="24.140625" style="52" customWidth="1"/>
    <col min="780" max="780" width="17.5703125" style="52" customWidth="1"/>
    <col min="781" max="781" width="16.42578125" style="52" customWidth="1"/>
    <col min="782" max="1024" width="9.140625" style="52"/>
    <col min="1025" max="1025" width="6.7109375" style="52" customWidth="1"/>
    <col min="1026" max="1026" width="30.5703125" style="52" customWidth="1"/>
    <col min="1027" max="1027" width="9" style="52" customWidth="1"/>
    <col min="1028" max="1028" width="81.5703125" style="52" customWidth="1"/>
    <col min="1029" max="1029" width="27.140625" style="52" customWidth="1"/>
    <col min="1030" max="1030" width="22.28515625" style="52" customWidth="1"/>
    <col min="1031" max="1031" width="27.7109375" style="52" customWidth="1"/>
    <col min="1032" max="1032" width="10.7109375" style="52" customWidth="1"/>
    <col min="1033" max="1033" width="25.5703125" style="52" customWidth="1"/>
    <col min="1034" max="1034" width="59.85546875" style="52" customWidth="1"/>
    <col min="1035" max="1035" width="24.140625" style="52" customWidth="1"/>
    <col min="1036" max="1036" width="17.5703125" style="52" customWidth="1"/>
    <col min="1037" max="1037" width="16.42578125" style="52" customWidth="1"/>
    <col min="1038" max="1280" width="9.140625" style="52"/>
    <col min="1281" max="1281" width="6.7109375" style="52" customWidth="1"/>
    <col min="1282" max="1282" width="30.5703125" style="52" customWidth="1"/>
    <col min="1283" max="1283" width="9" style="52" customWidth="1"/>
    <col min="1284" max="1284" width="81.5703125" style="52" customWidth="1"/>
    <col min="1285" max="1285" width="27.140625" style="52" customWidth="1"/>
    <col min="1286" max="1286" width="22.28515625" style="52" customWidth="1"/>
    <col min="1287" max="1287" width="27.7109375" style="52" customWidth="1"/>
    <col min="1288" max="1288" width="10.7109375" style="52" customWidth="1"/>
    <col min="1289" max="1289" width="25.5703125" style="52" customWidth="1"/>
    <col min="1290" max="1290" width="59.85546875" style="52" customWidth="1"/>
    <col min="1291" max="1291" width="24.140625" style="52" customWidth="1"/>
    <col min="1292" max="1292" width="17.5703125" style="52" customWidth="1"/>
    <col min="1293" max="1293" width="16.42578125" style="52" customWidth="1"/>
    <col min="1294" max="1536" width="9.140625" style="52"/>
    <col min="1537" max="1537" width="6.7109375" style="52" customWidth="1"/>
    <col min="1538" max="1538" width="30.5703125" style="52" customWidth="1"/>
    <col min="1539" max="1539" width="9" style="52" customWidth="1"/>
    <col min="1540" max="1540" width="81.5703125" style="52" customWidth="1"/>
    <col min="1541" max="1541" width="27.140625" style="52" customWidth="1"/>
    <col min="1542" max="1542" width="22.28515625" style="52" customWidth="1"/>
    <col min="1543" max="1543" width="27.7109375" style="52" customWidth="1"/>
    <col min="1544" max="1544" width="10.7109375" style="52" customWidth="1"/>
    <col min="1545" max="1545" width="25.5703125" style="52" customWidth="1"/>
    <col min="1546" max="1546" width="59.85546875" style="52" customWidth="1"/>
    <col min="1547" max="1547" width="24.140625" style="52" customWidth="1"/>
    <col min="1548" max="1548" width="17.5703125" style="52" customWidth="1"/>
    <col min="1549" max="1549" width="16.42578125" style="52" customWidth="1"/>
    <col min="1550" max="1792" width="9.140625" style="52"/>
    <col min="1793" max="1793" width="6.7109375" style="52" customWidth="1"/>
    <col min="1794" max="1794" width="30.5703125" style="52" customWidth="1"/>
    <col min="1795" max="1795" width="9" style="52" customWidth="1"/>
    <col min="1796" max="1796" width="81.5703125" style="52" customWidth="1"/>
    <col min="1797" max="1797" width="27.140625" style="52" customWidth="1"/>
    <col min="1798" max="1798" width="22.28515625" style="52" customWidth="1"/>
    <col min="1799" max="1799" width="27.7109375" style="52" customWidth="1"/>
    <col min="1800" max="1800" width="10.7109375" style="52" customWidth="1"/>
    <col min="1801" max="1801" width="25.5703125" style="52" customWidth="1"/>
    <col min="1802" max="1802" width="59.85546875" style="52" customWidth="1"/>
    <col min="1803" max="1803" width="24.140625" style="52" customWidth="1"/>
    <col min="1804" max="1804" width="17.5703125" style="52" customWidth="1"/>
    <col min="1805" max="1805" width="16.42578125" style="52" customWidth="1"/>
    <col min="1806" max="2048" width="9.140625" style="52"/>
    <col min="2049" max="2049" width="6.7109375" style="52" customWidth="1"/>
    <col min="2050" max="2050" width="30.5703125" style="52" customWidth="1"/>
    <col min="2051" max="2051" width="9" style="52" customWidth="1"/>
    <col min="2052" max="2052" width="81.5703125" style="52" customWidth="1"/>
    <col min="2053" max="2053" width="27.140625" style="52" customWidth="1"/>
    <col min="2054" max="2054" width="22.28515625" style="52" customWidth="1"/>
    <col min="2055" max="2055" width="27.7109375" style="52" customWidth="1"/>
    <col min="2056" max="2056" width="10.7109375" style="52" customWidth="1"/>
    <col min="2057" max="2057" width="25.5703125" style="52" customWidth="1"/>
    <col min="2058" max="2058" width="59.85546875" style="52" customWidth="1"/>
    <col min="2059" max="2059" width="24.140625" style="52" customWidth="1"/>
    <col min="2060" max="2060" width="17.5703125" style="52" customWidth="1"/>
    <col min="2061" max="2061" width="16.42578125" style="52" customWidth="1"/>
    <col min="2062" max="2304" width="9.140625" style="52"/>
    <col min="2305" max="2305" width="6.7109375" style="52" customWidth="1"/>
    <col min="2306" max="2306" width="30.5703125" style="52" customWidth="1"/>
    <col min="2307" max="2307" width="9" style="52" customWidth="1"/>
    <col min="2308" max="2308" width="81.5703125" style="52" customWidth="1"/>
    <col min="2309" max="2309" width="27.140625" style="52" customWidth="1"/>
    <col min="2310" max="2310" width="22.28515625" style="52" customWidth="1"/>
    <col min="2311" max="2311" width="27.7109375" style="52" customWidth="1"/>
    <col min="2312" max="2312" width="10.7109375" style="52" customWidth="1"/>
    <col min="2313" max="2313" width="25.5703125" style="52" customWidth="1"/>
    <col min="2314" max="2314" width="59.85546875" style="52" customWidth="1"/>
    <col min="2315" max="2315" width="24.140625" style="52" customWidth="1"/>
    <col min="2316" max="2316" width="17.5703125" style="52" customWidth="1"/>
    <col min="2317" max="2317" width="16.42578125" style="52" customWidth="1"/>
    <col min="2318" max="2560" width="9.140625" style="52"/>
    <col min="2561" max="2561" width="6.7109375" style="52" customWidth="1"/>
    <col min="2562" max="2562" width="30.5703125" style="52" customWidth="1"/>
    <col min="2563" max="2563" width="9" style="52" customWidth="1"/>
    <col min="2564" max="2564" width="81.5703125" style="52" customWidth="1"/>
    <col min="2565" max="2565" width="27.140625" style="52" customWidth="1"/>
    <col min="2566" max="2566" width="22.28515625" style="52" customWidth="1"/>
    <col min="2567" max="2567" width="27.7109375" style="52" customWidth="1"/>
    <col min="2568" max="2568" width="10.7109375" style="52" customWidth="1"/>
    <col min="2569" max="2569" width="25.5703125" style="52" customWidth="1"/>
    <col min="2570" max="2570" width="59.85546875" style="52" customWidth="1"/>
    <col min="2571" max="2571" width="24.140625" style="52" customWidth="1"/>
    <col min="2572" max="2572" width="17.5703125" style="52" customWidth="1"/>
    <col min="2573" max="2573" width="16.42578125" style="52" customWidth="1"/>
    <col min="2574" max="2816" width="9.140625" style="52"/>
    <col min="2817" max="2817" width="6.7109375" style="52" customWidth="1"/>
    <col min="2818" max="2818" width="30.5703125" style="52" customWidth="1"/>
    <col min="2819" max="2819" width="9" style="52" customWidth="1"/>
    <col min="2820" max="2820" width="81.5703125" style="52" customWidth="1"/>
    <col min="2821" max="2821" width="27.140625" style="52" customWidth="1"/>
    <col min="2822" max="2822" width="22.28515625" style="52" customWidth="1"/>
    <col min="2823" max="2823" width="27.7109375" style="52" customWidth="1"/>
    <col min="2824" max="2824" width="10.7109375" style="52" customWidth="1"/>
    <col min="2825" max="2825" width="25.5703125" style="52" customWidth="1"/>
    <col min="2826" max="2826" width="59.85546875" style="52" customWidth="1"/>
    <col min="2827" max="2827" width="24.140625" style="52" customWidth="1"/>
    <col min="2828" max="2828" width="17.5703125" style="52" customWidth="1"/>
    <col min="2829" max="2829" width="16.42578125" style="52" customWidth="1"/>
    <col min="2830" max="3072" width="9.140625" style="52"/>
    <col min="3073" max="3073" width="6.7109375" style="52" customWidth="1"/>
    <col min="3074" max="3074" width="30.5703125" style="52" customWidth="1"/>
    <col min="3075" max="3075" width="9" style="52" customWidth="1"/>
    <col min="3076" max="3076" width="81.5703125" style="52" customWidth="1"/>
    <col min="3077" max="3077" width="27.140625" style="52" customWidth="1"/>
    <col min="3078" max="3078" width="22.28515625" style="52" customWidth="1"/>
    <col min="3079" max="3079" width="27.7109375" style="52" customWidth="1"/>
    <col min="3080" max="3080" width="10.7109375" style="52" customWidth="1"/>
    <col min="3081" max="3081" width="25.5703125" style="52" customWidth="1"/>
    <col min="3082" max="3082" width="59.85546875" style="52" customWidth="1"/>
    <col min="3083" max="3083" width="24.140625" style="52" customWidth="1"/>
    <col min="3084" max="3084" width="17.5703125" style="52" customWidth="1"/>
    <col min="3085" max="3085" width="16.42578125" style="52" customWidth="1"/>
    <col min="3086" max="3328" width="9.140625" style="52"/>
    <col min="3329" max="3329" width="6.7109375" style="52" customWidth="1"/>
    <col min="3330" max="3330" width="30.5703125" style="52" customWidth="1"/>
    <col min="3331" max="3331" width="9" style="52" customWidth="1"/>
    <col min="3332" max="3332" width="81.5703125" style="52" customWidth="1"/>
    <col min="3333" max="3333" width="27.140625" style="52" customWidth="1"/>
    <col min="3334" max="3334" width="22.28515625" style="52" customWidth="1"/>
    <col min="3335" max="3335" width="27.7109375" style="52" customWidth="1"/>
    <col min="3336" max="3336" width="10.7109375" style="52" customWidth="1"/>
    <col min="3337" max="3337" width="25.5703125" style="52" customWidth="1"/>
    <col min="3338" max="3338" width="59.85546875" style="52" customWidth="1"/>
    <col min="3339" max="3339" width="24.140625" style="52" customWidth="1"/>
    <col min="3340" max="3340" width="17.5703125" style="52" customWidth="1"/>
    <col min="3341" max="3341" width="16.42578125" style="52" customWidth="1"/>
    <col min="3342" max="3584" width="9.140625" style="52"/>
    <col min="3585" max="3585" width="6.7109375" style="52" customWidth="1"/>
    <col min="3586" max="3586" width="30.5703125" style="52" customWidth="1"/>
    <col min="3587" max="3587" width="9" style="52" customWidth="1"/>
    <col min="3588" max="3588" width="81.5703125" style="52" customWidth="1"/>
    <col min="3589" max="3589" width="27.140625" style="52" customWidth="1"/>
    <col min="3590" max="3590" width="22.28515625" style="52" customWidth="1"/>
    <col min="3591" max="3591" width="27.7109375" style="52" customWidth="1"/>
    <col min="3592" max="3592" width="10.7109375" style="52" customWidth="1"/>
    <col min="3593" max="3593" width="25.5703125" style="52" customWidth="1"/>
    <col min="3594" max="3594" width="59.85546875" style="52" customWidth="1"/>
    <col min="3595" max="3595" width="24.140625" style="52" customWidth="1"/>
    <col min="3596" max="3596" width="17.5703125" style="52" customWidth="1"/>
    <col min="3597" max="3597" width="16.42578125" style="52" customWidth="1"/>
    <col min="3598" max="3840" width="9.140625" style="52"/>
    <col min="3841" max="3841" width="6.7109375" style="52" customWidth="1"/>
    <col min="3842" max="3842" width="30.5703125" style="52" customWidth="1"/>
    <col min="3843" max="3843" width="9" style="52" customWidth="1"/>
    <col min="3844" max="3844" width="81.5703125" style="52" customWidth="1"/>
    <col min="3845" max="3845" width="27.140625" style="52" customWidth="1"/>
    <col min="3846" max="3846" width="22.28515625" style="52" customWidth="1"/>
    <col min="3847" max="3847" width="27.7109375" style="52" customWidth="1"/>
    <col min="3848" max="3848" width="10.7109375" style="52" customWidth="1"/>
    <col min="3849" max="3849" width="25.5703125" style="52" customWidth="1"/>
    <col min="3850" max="3850" width="59.85546875" style="52" customWidth="1"/>
    <col min="3851" max="3851" width="24.140625" style="52" customWidth="1"/>
    <col min="3852" max="3852" width="17.5703125" style="52" customWidth="1"/>
    <col min="3853" max="3853" width="16.42578125" style="52" customWidth="1"/>
    <col min="3854" max="4096" width="9.140625" style="52"/>
    <col min="4097" max="4097" width="6.7109375" style="52" customWidth="1"/>
    <col min="4098" max="4098" width="30.5703125" style="52" customWidth="1"/>
    <col min="4099" max="4099" width="9" style="52" customWidth="1"/>
    <col min="4100" max="4100" width="81.5703125" style="52" customWidth="1"/>
    <col min="4101" max="4101" width="27.140625" style="52" customWidth="1"/>
    <col min="4102" max="4102" width="22.28515625" style="52" customWidth="1"/>
    <col min="4103" max="4103" width="27.7109375" style="52" customWidth="1"/>
    <col min="4104" max="4104" width="10.7109375" style="52" customWidth="1"/>
    <col min="4105" max="4105" width="25.5703125" style="52" customWidth="1"/>
    <col min="4106" max="4106" width="59.85546875" style="52" customWidth="1"/>
    <col min="4107" max="4107" width="24.140625" style="52" customWidth="1"/>
    <col min="4108" max="4108" width="17.5703125" style="52" customWidth="1"/>
    <col min="4109" max="4109" width="16.42578125" style="52" customWidth="1"/>
    <col min="4110" max="4352" width="9.140625" style="52"/>
    <col min="4353" max="4353" width="6.7109375" style="52" customWidth="1"/>
    <col min="4354" max="4354" width="30.5703125" style="52" customWidth="1"/>
    <col min="4355" max="4355" width="9" style="52" customWidth="1"/>
    <col min="4356" max="4356" width="81.5703125" style="52" customWidth="1"/>
    <col min="4357" max="4357" width="27.140625" style="52" customWidth="1"/>
    <col min="4358" max="4358" width="22.28515625" style="52" customWidth="1"/>
    <col min="4359" max="4359" width="27.7109375" style="52" customWidth="1"/>
    <col min="4360" max="4360" width="10.7109375" style="52" customWidth="1"/>
    <col min="4361" max="4361" width="25.5703125" style="52" customWidth="1"/>
    <col min="4362" max="4362" width="59.85546875" style="52" customWidth="1"/>
    <col min="4363" max="4363" width="24.140625" style="52" customWidth="1"/>
    <col min="4364" max="4364" width="17.5703125" style="52" customWidth="1"/>
    <col min="4365" max="4365" width="16.42578125" style="52" customWidth="1"/>
    <col min="4366" max="4608" width="9.140625" style="52"/>
    <col min="4609" max="4609" width="6.7109375" style="52" customWidth="1"/>
    <col min="4610" max="4610" width="30.5703125" style="52" customWidth="1"/>
    <col min="4611" max="4611" width="9" style="52" customWidth="1"/>
    <col min="4612" max="4612" width="81.5703125" style="52" customWidth="1"/>
    <col min="4613" max="4613" width="27.140625" style="52" customWidth="1"/>
    <col min="4614" max="4614" width="22.28515625" style="52" customWidth="1"/>
    <col min="4615" max="4615" width="27.7109375" style="52" customWidth="1"/>
    <col min="4616" max="4616" width="10.7109375" style="52" customWidth="1"/>
    <col min="4617" max="4617" width="25.5703125" style="52" customWidth="1"/>
    <col min="4618" max="4618" width="59.85546875" style="52" customWidth="1"/>
    <col min="4619" max="4619" width="24.140625" style="52" customWidth="1"/>
    <col min="4620" max="4620" width="17.5703125" style="52" customWidth="1"/>
    <col min="4621" max="4621" width="16.42578125" style="52" customWidth="1"/>
    <col min="4622" max="4864" width="9.140625" style="52"/>
    <col min="4865" max="4865" width="6.7109375" style="52" customWidth="1"/>
    <col min="4866" max="4866" width="30.5703125" style="52" customWidth="1"/>
    <col min="4867" max="4867" width="9" style="52" customWidth="1"/>
    <col min="4868" max="4868" width="81.5703125" style="52" customWidth="1"/>
    <col min="4869" max="4869" width="27.140625" style="52" customWidth="1"/>
    <col min="4870" max="4870" width="22.28515625" style="52" customWidth="1"/>
    <col min="4871" max="4871" width="27.7109375" style="52" customWidth="1"/>
    <col min="4872" max="4872" width="10.7109375" style="52" customWidth="1"/>
    <col min="4873" max="4873" width="25.5703125" style="52" customWidth="1"/>
    <col min="4874" max="4874" width="59.85546875" style="52" customWidth="1"/>
    <col min="4875" max="4875" width="24.140625" style="52" customWidth="1"/>
    <col min="4876" max="4876" width="17.5703125" style="52" customWidth="1"/>
    <col min="4877" max="4877" width="16.42578125" style="52" customWidth="1"/>
    <col min="4878" max="5120" width="9.140625" style="52"/>
    <col min="5121" max="5121" width="6.7109375" style="52" customWidth="1"/>
    <col min="5122" max="5122" width="30.5703125" style="52" customWidth="1"/>
    <col min="5123" max="5123" width="9" style="52" customWidth="1"/>
    <col min="5124" max="5124" width="81.5703125" style="52" customWidth="1"/>
    <col min="5125" max="5125" width="27.140625" style="52" customWidth="1"/>
    <col min="5126" max="5126" width="22.28515625" style="52" customWidth="1"/>
    <col min="5127" max="5127" width="27.7109375" style="52" customWidth="1"/>
    <col min="5128" max="5128" width="10.7109375" style="52" customWidth="1"/>
    <col min="5129" max="5129" width="25.5703125" style="52" customWidth="1"/>
    <col min="5130" max="5130" width="59.85546875" style="52" customWidth="1"/>
    <col min="5131" max="5131" width="24.140625" style="52" customWidth="1"/>
    <col min="5132" max="5132" width="17.5703125" style="52" customWidth="1"/>
    <col min="5133" max="5133" width="16.42578125" style="52" customWidth="1"/>
    <col min="5134" max="5376" width="9.140625" style="52"/>
    <col min="5377" max="5377" width="6.7109375" style="52" customWidth="1"/>
    <col min="5378" max="5378" width="30.5703125" style="52" customWidth="1"/>
    <col min="5379" max="5379" width="9" style="52" customWidth="1"/>
    <col min="5380" max="5380" width="81.5703125" style="52" customWidth="1"/>
    <col min="5381" max="5381" width="27.140625" style="52" customWidth="1"/>
    <col min="5382" max="5382" width="22.28515625" style="52" customWidth="1"/>
    <col min="5383" max="5383" width="27.7109375" style="52" customWidth="1"/>
    <col min="5384" max="5384" width="10.7109375" style="52" customWidth="1"/>
    <col min="5385" max="5385" width="25.5703125" style="52" customWidth="1"/>
    <col min="5386" max="5386" width="59.85546875" style="52" customWidth="1"/>
    <col min="5387" max="5387" width="24.140625" style="52" customWidth="1"/>
    <col min="5388" max="5388" width="17.5703125" style="52" customWidth="1"/>
    <col min="5389" max="5389" width="16.42578125" style="52" customWidth="1"/>
    <col min="5390" max="5632" width="9.140625" style="52"/>
    <col min="5633" max="5633" width="6.7109375" style="52" customWidth="1"/>
    <col min="5634" max="5634" width="30.5703125" style="52" customWidth="1"/>
    <col min="5635" max="5635" width="9" style="52" customWidth="1"/>
    <col min="5636" max="5636" width="81.5703125" style="52" customWidth="1"/>
    <col min="5637" max="5637" width="27.140625" style="52" customWidth="1"/>
    <col min="5638" max="5638" width="22.28515625" style="52" customWidth="1"/>
    <col min="5639" max="5639" width="27.7109375" style="52" customWidth="1"/>
    <col min="5640" max="5640" width="10.7109375" style="52" customWidth="1"/>
    <col min="5641" max="5641" width="25.5703125" style="52" customWidth="1"/>
    <col min="5642" max="5642" width="59.85546875" style="52" customWidth="1"/>
    <col min="5643" max="5643" width="24.140625" style="52" customWidth="1"/>
    <col min="5644" max="5644" width="17.5703125" style="52" customWidth="1"/>
    <col min="5645" max="5645" width="16.42578125" style="52" customWidth="1"/>
    <col min="5646" max="5888" width="9.140625" style="52"/>
    <col min="5889" max="5889" width="6.7109375" style="52" customWidth="1"/>
    <col min="5890" max="5890" width="30.5703125" style="52" customWidth="1"/>
    <col min="5891" max="5891" width="9" style="52" customWidth="1"/>
    <col min="5892" max="5892" width="81.5703125" style="52" customWidth="1"/>
    <col min="5893" max="5893" width="27.140625" style="52" customWidth="1"/>
    <col min="5894" max="5894" width="22.28515625" style="52" customWidth="1"/>
    <col min="5895" max="5895" width="27.7109375" style="52" customWidth="1"/>
    <col min="5896" max="5896" width="10.7109375" style="52" customWidth="1"/>
    <col min="5897" max="5897" width="25.5703125" style="52" customWidth="1"/>
    <col min="5898" max="5898" width="59.85546875" style="52" customWidth="1"/>
    <col min="5899" max="5899" width="24.140625" style="52" customWidth="1"/>
    <col min="5900" max="5900" width="17.5703125" style="52" customWidth="1"/>
    <col min="5901" max="5901" width="16.42578125" style="52" customWidth="1"/>
    <col min="5902" max="6144" width="9.140625" style="52"/>
    <col min="6145" max="6145" width="6.7109375" style="52" customWidth="1"/>
    <col min="6146" max="6146" width="30.5703125" style="52" customWidth="1"/>
    <col min="6147" max="6147" width="9" style="52" customWidth="1"/>
    <col min="6148" max="6148" width="81.5703125" style="52" customWidth="1"/>
    <col min="6149" max="6149" width="27.140625" style="52" customWidth="1"/>
    <col min="6150" max="6150" width="22.28515625" style="52" customWidth="1"/>
    <col min="6151" max="6151" width="27.7109375" style="52" customWidth="1"/>
    <col min="6152" max="6152" width="10.7109375" style="52" customWidth="1"/>
    <col min="6153" max="6153" width="25.5703125" style="52" customWidth="1"/>
    <col min="6154" max="6154" width="59.85546875" style="52" customWidth="1"/>
    <col min="6155" max="6155" width="24.140625" style="52" customWidth="1"/>
    <col min="6156" max="6156" width="17.5703125" style="52" customWidth="1"/>
    <col min="6157" max="6157" width="16.42578125" style="52" customWidth="1"/>
    <col min="6158" max="6400" width="9.140625" style="52"/>
    <col min="6401" max="6401" width="6.7109375" style="52" customWidth="1"/>
    <col min="6402" max="6402" width="30.5703125" style="52" customWidth="1"/>
    <col min="6403" max="6403" width="9" style="52" customWidth="1"/>
    <col min="6404" max="6404" width="81.5703125" style="52" customWidth="1"/>
    <col min="6405" max="6405" width="27.140625" style="52" customWidth="1"/>
    <col min="6406" max="6406" width="22.28515625" style="52" customWidth="1"/>
    <col min="6407" max="6407" width="27.7109375" style="52" customWidth="1"/>
    <col min="6408" max="6408" width="10.7109375" style="52" customWidth="1"/>
    <col min="6409" max="6409" width="25.5703125" style="52" customWidth="1"/>
    <col min="6410" max="6410" width="59.85546875" style="52" customWidth="1"/>
    <col min="6411" max="6411" width="24.140625" style="52" customWidth="1"/>
    <col min="6412" max="6412" width="17.5703125" style="52" customWidth="1"/>
    <col min="6413" max="6413" width="16.42578125" style="52" customWidth="1"/>
    <col min="6414" max="6656" width="9.140625" style="52"/>
    <col min="6657" max="6657" width="6.7109375" style="52" customWidth="1"/>
    <col min="6658" max="6658" width="30.5703125" style="52" customWidth="1"/>
    <col min="6659" max="6659" width="9" style="52" customWidth="1"/>
    <col min="6660" max="6660" width="81.5703125" style="52" customWidth="1"/>
    <col min="6661" max="6661" width="27.140625" style="52" customWidth="1"/>
    <col min="6662" max="6662" width="22.28515625" style="52" customWidth="1"/>
    <col min="6663" max="6663" width="27.7109375" style="52" customWidth="1"/>
    <col min="6664" max="6664" width="10.7109375" style="52" customWidth="1"/>
    <col min="6665" max="6665" width="25.5703125" style="52" customWidth="1"/>
    <col min="6666" max="6666" width="59.85546875" style="52" customWidth="1"/>
    <col min="6667" max="6667" width="24.140625" style="52" customWidth="1"/>
    <col min="6668" max="6668" width="17.5703125" style="52" customWidth="1"/>
    <col min="6669" max="6669" width="16.42578125" style="52" customWidth="1"/>
    <col min="6670" max="6912" width="9.140625" style="52"/>
    <col min="6913" max="6913" width="6.7109375" style="52" customWidth="1"/>
    <col min="6914" max="6914" width="30.5703125" style="52" customWidth="1"/>
    <col min="6915" max="6915" width="9" style="52" customWidth="1"/>
    <col min="6916" max="6916" width="81.5703125" style="52" customWidth="1"/>
    <col min="6917" max="6917" width="27.140625" style="52" customWidth="1"/>
    <col min="6918" max="6918" width="22.28515625" style="52" customWidth="1"/>
    <col min="6919" max="6919" width="27.7109375" style="52" customWidth="1"/>
    <col min="6920" max="6920" width="10.7109375" style="52" customWidth="1"/>
    <col min="6921" max="6921" width="25.5703125" style="52" customWidth="1"/>
    <col min="6922" max="6922" width="59.85546875" style="52" customWidth="1"/>
    <col min="6923" max="6923" width="24.140625" style="52" customWidth="1"/>
    <col min="6924" max="6924" width="17.5703125" style="52" customWidth="1"/>
    <col min="6925" max="6925" width="16.42578125" style="52" customWidth="1"/>
    <col min="6926" max="7168" width="9.140625" style="52"/>
    <col min="7169" max="7169" width="6.7109375" style="52" customWidth="1"/>
    <col min="7170" max="7170" width="30.5703125" style="52" customWidth="1"/>
    <col min="7171" max="7171" width="9" style="52" customWidth="1"/>
    <col min="7172" max="7172" width="81.5703125" style="52" customWidth="1"/>
    <col min="7173" max="7173" width="27.140625" style="52" customWidth="1"/>
    <col min="7174" max="7174" width="22.28515625" style="52" customWidth="1"/>
    <col min="7175" max="7175" width="27.7109375" style="52" customWidth="1"/>
    <col min="7176" max="7176" width="10.7109375" style="52" customWidth="1"/>
    <col min="7177" max="7177" width="25.5703125" style="52" customWidth="1"/>
    <col min="7178" max="7178" width="59.85546875" style="52" customWidth="1"/>
    <col min="7179" max="7179" width="24.140625" style="52" customWidth="1"/>
    <col min="7180" max="7180" width="17.5703125" style="52" customWidth="1"/>
    <col min="7181" max="7181" width="16.42578125" style="52" customWidth="1"/>
    <col min="7182" max="7424" width="9.140625" style="52"/>
    <col min="7425" max="7425" width="6.7109375" style="52" customWidth="1"/>
    <col min="7426" max="7426" width="30.5703125" style="52" customWidth="1"/>
    <col min="7427" max="7427" width="9" style="52" customWidth="1"/>
    <col min="7428" max="7428" width="81.5703125" style="52" customWidth="1"/>
    <col min="7429" max="7429" width="27.140625" style="52" customWidth="1"/>
    <col min="7430" max="7430" width="22.28515625" style="52" customWidth="1"/>
    <col min="7431" max="7431" width="27.7109375" style="52" customWidth="1"/>
    <col min="7432" max="7432" width="10.7109375" style="52" customWidth="1"/>
    <col min="7433" max="7433" width="25.5703125" style="52" customWidth="1"/>
    <col min="7434" max="7434" width="59.85546875" style="52" customWidth="1"/>
    <col min="7435" max="7435" width="24.140625" style="52" customWidth="1"/>
    <col min="7436" max="7436" width="17.5703125" style="52" customWidth="1"/>
    <col min="7437" max="7437" width="16.42578125" style="52" customWidth="1"/>
    <col min="7438" max="7680" width="9.140625" style="52"/>
    <col min="7681" max="7681" width="6.7109375" style="52" customWidth="1"/>
    <col min="7682" max="7682" width="30.5703125" style="52" customWidth="1"/>
    <col min="7683" max="7683" width="9" style="52" customWidth="1"/>
    <col min="7684" max="7684" width="81.5703125" style="52" customWidth="1"/>
    <col min="7685" max="7685" width="27.140625" style="52" customWidth="1"/>
    <col min="7686" max="7686" width="22.28515625" style="52" customWidth="1"/>
    <col min="7687" max="7687" width="27.7109375" style="52" customWidth="1"/>
    <col min="7688" max="7688" width="10.7109375" style="52" customWidth="1"/>
    <col min="7689" max="7689" width="25.5703125" style="52" customWidth="1"/>
    <col min="7690" max="7690" width="59.85546875" style="52" customWidth="1"/>
    <col min="7691" max="7691" width="24.140625" style="52" customWidth="1"/>
    <col min="7692" max="7692" width="17.5703125" style="52" customWidth="1"/>
    <col min="7693" max="7693" width="16.42578125" style="52" customWidth="1"/>
    <col min="7694" max="7936" width="9.140625" style="52"/>
    <col min="7937" max="7937" width="6.7109375" style="52" customWidth="1"/>
    <col min="7938" max="7938" width="30.5703125" style="52" customWidth="1"/>
    <col min="7939" max="7939" width="9" style="52" customWidth="1"/>
    <col min="7940" max="7940" width="81.5703125" style="52" customWidth="1"/>
    <col min="7941" max="7941" width="27.140625" style="52" customWidth="1"/>
    <col min="7942" max="7942" width="22.28515625" style="52" customWidth="1"/>
    <col min="7943" max="7943" width="27.7109375" style="52" customWidth="1"/>
    <col min="7944" max="7944" width="10.7109375" style="52" customWidth="1"/>
    <col min="7945" max="7945" width="25.5703125" style="52" customWidth="1"/>
    <col min="7946" max="7946" width="59.85546875" style="52" customWidth="1"/>
    <col min="7947" max="7947" width="24.140625" style="52" customWidth="1"/>
    <col min="7948" max="7948" width="17.5703125" style="52" customWidth="1"/>
    <col min="7949" max="7949" width="16.42578125" style="52" customWidth="1"/>
    <col min="7950" max="8192" width="9.140625" style="52"/>
    <col min="8193" max="8193" width="6.7109375" style="52" customWidth="1"/>
    <col min="8194" max="8194" width="30.5703125" style="52" customWidth="1"/>
    <col min="8195" max="8195" width="9" style="52" customWidth="1"/>
    <col min="8196" max="8196" width="81.5703125" style="52" customWidth="1"/>
    <col min="8197" max="8197" width="27.140625" style="52" customWidth="1"/>
    <col min="8198" max="8198" width="22.28515625" style="52" customWidth="1"/>
    <col min="8199" max="8199" width="27.7109375" style="52" customWidth="1"/>
    <col min="8200" max="8200" width="10.7109375" style="52" customWidth="1"/>
    <col min="8201" max="8201" width="25.5703125" style="52" customWidth="1"/>
    <col min="8202" max="8202" width="59.85546875" style="52" customWidth="1"/>
    <col min="8203" max="8203" width="24.140625" style="52" customWidth="1"/>
    <col min="8204" max="8204" width="17.5703125" style="52" customWidth="1"/>
    <col min="8205" max="8205" width="16.42578125" style="52" customWidth="1"/>
    <col min="8206" max="8448" width="9.140625" style="52"/>
    <col min="8449" max="8449" width="6.7109375" style="52" customWidth="1"/>
    <col min="8450" max="8450" width="30.5703125" style="52" customWidth="1"/>
    <col min="8451" max="8451" width="9" style="52" customWidth="1"/>
    <col min="8452" max="8452" width="81.5703125" style="52" customWidth="1"/>
    <col min="8453" max="8453" width="27.140625" style="52" customWidth="1"/>
    <col min="8454" max="8454" width="22.28515625" style="52" customWidth="1"/>
    <col min="8455" max="8455" width="27.7109375" style="52" customWidth="1"/>
    <col min="8456" max="8456" width="10.7109375" style="52" customWidth="1"/>
    <col min="8457" max="8457" width="25.5703125" style="52" customWidth="1"/>
    <col min="8458" max="8458" width="59.85546875" style="52" customWidth="1"/>
    <col min="8459" max="8459" width="24.140625" style="52" customWidth="1"/>
    <col min="8460" max="8460" width="17.5703125" style="52" customWidth="1"/>
    <col min="8461" max="8461" width="16.42578125" style="52" customWidth="1"/>
    <col min="8462" max="8704" width="9.140625" style="52"/>
    <col min="8705" max="8705" width="6.7109375" style="52" customWidth="1"/>
    <col min="8706" max="8706" width="30.5703125" style="52" customWidth="1"/>
    <col min="8707" max="8707" width="9" style="52" customWidth="1"/>
    <col min="8708" max="8708" width="81.5703125" style="52" customWidth="1"/>
    <col min="8709" max="8709" width="27.140625" style="52" customWidth="1"/>
    <col min="8710" max="8710" width="22.28515625" style="52" customWidth="1"/>
    <col min="8711" max="8711" width="27.7109375" style="52" customWidth="1"/>
    <col min="8712" max="8712" width="10.7109375" style="52" customWidth="1"/>
    <col min="8713" max="8713" width="25.5703125" style="52" customWidth="1"/>
    <col min="8714" max="8714" width="59.85546875" style="52" customWidth="1"/>
    <col min="8715" max="8715" width="24.140625" style="52" customWidth="1"/>
    <col min="8716" max="8716" width="17.5703125" style="52" customWidth="1"/>
    <col min="8717" max="8717" width="16.42578125" style="52" customWidth="1"/>
    <col min="8718" max="8960" width="9.140625" style="52"/>
    <col min="8961" max="8961" width="6.7109375" style="52" customWidth="1"/>
    <col min="8962" max="8962" width="30.5703125" style="52" customWidth="1"/>
    <col min="8963" max="8963" width="9" style="52" customWidth="1"/>
    <col min="8964" max="8964" width="81.5703125" style="52" customWidth="1"/>
    <col min="8965" max="8965" width="27.140625" style="52" customWidth="1"/>
    <col min="8966" max="8966" width="22.28515625" style="52" customWidth="1"/>
    <col min="8967" max="8967" width="27.7109375" style="52" customWidth="1"/>
    <col min="8968" max="8968" width="10.7109375" style="52" customWidth="1"/>
    <col min="8969" max="8969" width="25.5703125" style="52" customWidth="1"/>
    <col min="8970" max="8970" width="59.85546875" style="52" customWidth="1"/>
    <col min="8971" max="8971" width="24.140625" style="52" customWidth="1"/>
    <col min="8972" max="8972" width="17.5703125" style="52" customWidth="1"/>
    <col min="8973" max="8973" width="16.42578125" style="52" customWidth="1"/>
    <col min="8974" max="9216" width="9.140625" style="52"/>
    <col min="9217" max="9217" width="6.7109375" style="52" customWidth="1"/>
    <col min="9218" max="9218" width="30.5703125" style="52" customWidth="1"/>
    <col min="9219" max="9219" width="9" style="52" customWidth="1"/>
    <col min="9220" max="9220" width="81.5703125" style="52" customWidth="1"/>
    <col min="9221" max="9221" width="27.140625" style="52" customWidth="1"/>
    <col min="9222" max="9222" width="22.28515625" style="52" customWidth="1"/>
    <col min="9223" max="9223" width="27.7109375" style="52" customWidth="1"/>
    <col min="9224" max="9224" width="10.7109375" style="52" customWidth="1"/>
    <col min="9225" max="9225" width="25.5703125" style="52" customWidth="1"/>
    <col min="9226" max="9226" width="59.85546875" style="52" customWidth="1"/>
    <col min="9227" max="9227" width="24.140625" style="52" customWidth="1"/>
    <col min="9228" max="9228" width="17.5703125" style="52" customWidth="1"/>
    <col min="9229" max="9229" width="16.42578125" style="52" customWidth="1"/>
    <col min="9230" max="9472" width="9.140625" style="52"/>
    <col min="9473" max="9473" width="6.7109375" style="52" customWidth="1"/>
    <col min="9474" max="9474" width="30.5703125" style="52" customWidth="1"/>
    <col min="9475" max="9475" width="9" style="52" customWidth="1"/>
    <col min="9476" max="9476" width="81.5703125" style="52" customWidth="1"/>
    <col min="9477" max="9477" width="27.140625" style="52" customWidth="1"/>
    <col min="9478" max="9478" width="22.28515625" style="52" customWidth="1"/>
    <col min="9479" max="9479" width="27.7109375" style="52" customWidth="1"/>
    <col min="9480" max="9480" width="10.7109375" style="52" customWidth="1"/>
    <col min="9481" max="9481" width="25.5703125" style="52" customWidth="1"/>
    <col min="9482" max="9482" width="59.85546875" style="52" customWidth="1"/>
    <col min="9483" max="9483" width="24.140625" style="52" customWidth="1"/>
    <col min="9484" max="9484" width="17.5703125" style="52" customWidth="1"/>
    <col min="9485" max="9485" width="16.42578125" style="52" customWidth="1"/>
    <col min="9486" max="9728" width="9.140625" style="52"/>
    <col min="9729" max="9729" width="6.7109375" style="52" customWidth="1"/>
    <col min="9730" max="9730" width="30.5703125" style="52" customWidth="1"/>
    <col min="9731" max="9731" width="9" style="52" customWidth="1"/>
    <col min="9732" max="9732" width="81.5703125" style="52" customWidth="1"/>
    <col min="9733" max="9733" width="27.140625" style="52" customWidth="1"/>
    <col min="9734" max="9734" width="22.28515625" style="52" customWidth="1"/>
    <col min="9735" max="9735" width="27.7109375" style="52" customWidth="1"/>
    <col min="9736" max="9736" width="10.7109375" style="52" customWidth="1"/>
    <col min="9737" max="9737" width="25.5703125" style="52" customWidth="1"/>
    <col min="9738" max="9738" width="59.85546875" style="52" customWidth="1"/>
    <col min="9739" max="9739" width="24.140625" style="52" customWidth="1"/>
    <col min="9740" max="9740" width="17.5703125" style="52" customWidth="1"/>
    <col min="9741" max="9741" width="16.42578125" style="52" customWidth="1"/>
    <col min="9742" max="9984" width="9.140625" style="52"/>
    <col min="9985" max="9985" width="6.7109375" style="52" customWidth="1"/>
    <col min="9986" max="9986" width="30.5703125" style="52" customWidth="1"/>
    <col min="9987" max="9987" width="9" style="52" customWidth="1"/>
    <col min="9988" max="9988" width="81.5703125" style="52" customWidth="1"/>
    <col min="9989" max="9989" width="27.140625" style="52" customWidth="1"/>
    <col min="9990" max="9990" width="22.28515625" style="52" customWidth="1"/>
    <col min="9991" max="9991" width="27.7109375" style="52" customWidth="1"/>
    <col min="9992" max="9992" width="10.7109375" style="52" customWidth="1"/>
    <col min="9993" max="9993" width="25.5703125" style="52" customWidth="1"/>
    <col min="9994" max="9994" width="59.85546875" style="52" customWidth="1"/>
    <col min="9995" max="9995" width="24.140625" style="52" customWidth="1"/>
    <col min="9996" max="9996" width="17.5703125" style="52" customWidth="1"/>
    <col min="9997" max="9997" width="16.42578125" style="52" customWidth="1"/>
    <col min="9998" max="10240" width="9.140625" style="52"/>
    <col min="10241" max="10241" width="6.7109375" style="52" customWidth="1"/>
    <col min="10242" max="10242" width="30.5703125" style="52" customWidth="1"/>
    <col min="10243" max="10243" width="9" style="52" customWidth="1"/>
    <col min="10244" max="10244" width="81.5703125" style="52" customWidth="1"/>
    <col min="10245" max="10245" width="27.140625" style="52" customWidth="1"/>
    <col min="10246" max="10246" width="22.28515625" style="52" customWidth="1"/>
    <col min="10247" max="10247" width="27.7109375" style="52" customWidth="1"/>
    <col min="10248" max="10248" width="10.7109375" style="52" customWidth="1"/>
    <col min="10249" max="10249" width="25.5703125" style="52" customWidth="1"/>
    <col min="10250" max="10250" width="59.85546875" style="52" customWidth="1"/>
    <col min="10251" max="10251" width="24.140625" style="52" customWidth="1"/>
    <col min="10252" max="10252" width="17.5703125" style="52" customWidth="1"/>
    <col min="10253" max="10253" width="16.42578125" style="52" customWidth="1"/>
    <col min="10254" max="10496" width="9.140625" style="52"/>
    <col min="10497" max="10497" width="6.7109375" style="52" customWidth="1"/>
    <col min="10498" max="10498" width="30.5703125" style="52" customWidth="1"/>
    <col min="10499" max="10499" width="9" style="52" customWidth="1"/>
    <col min="10500" max="10500" width="81.5703125" style="52" customWidth="1"/>
    <col min="10501" max="10501" width="27.140625" style="52" customWidth="1"/>
    <col min="10502" max="10502" width="22.28515625" style="52" customWidth="1"/>
    <col min="10503" max="10503" width="27.7109375" style="52" customWidth="1"/>
    <col min="10504" max="10504" width="10.7109375" style="52" customWidth="1"/>
    <col min="10505" max="10505" width="25.5703125" style="52" customWidth="1"/>
    <col min="10506" max="10506" width="59.85546875" style="52" customWidth="1"/>
    <col min="10507" max="10507" width="24.140625" style="52" customWidth="1"/>
    <col min="10508" max="10508" width="17.5703125" style="52" customWidth="1"/>
    <col min="10509" max="10509" width="16.42578125" style="52" customWidth="1"/>
    <col min="10510" max="10752" width="9.140625" style="52"/>
    <col min="10753" max="10753" width="6.7109375" style="52" customWidth="1"/>
    <col min="10754" max="10754" width="30.5703125" style="52" customWidth="1"/>
    <col min="10755" max="10755" width="9" style="52" customWidth="1"/>
    <col min="10756" max="10756" width="81.5703125" style="52" customWidth="1"/>
    <col min="10757" max="10757" width="27.140625" style="52" customWidth="1"/>
    <col min="10758" max="10758" width="22.28515625" style="52" customWidth="1"/>
    <col min="10759" max="10759" width="27.7109375" style="52" customWidth="1"/>
    <col min="10760" max="10760" width="10.7109375" style="52" customWidth="1"/>
    <col min="10761" max="10761" width="25.5703125" style="52" customWidth="1"/>
    <col min="10762" max="10762" width="59.85546875" style="52" customWidth="1"/>
    <col min="10763" max="10763" width="24.140625" style="52" customWidth="1"/>
    <col min="10764" max="10764" width="17.5703125" style="52" customWidth="1"/>
    <col min="10765" max="10765" width="16.42578125" style="52" customWidth="1"/>
    <col min="10766" max="11008" width="9.140625" style="52"/>
    <col min="11009" max="11009" width="6.7109375" style="52" customWidth="1"/>
    <col min="11010" max="11010" width="30.5703125" style="52" customWidth="1"/>
    <col min="11011" max="11011" width="9" style="52" customWidth="1"/>
    <col min="11012" max="11012" width="81.5703125" style="52" customWidth="1"/>
    <col min="11013" max="11013" width="27.140625" style="52" customWidth="1"/>
    <col min="11014" max="11014" width="22.28515625" style="52" customWidth="1"/>
    <col min="11015" max="11015" width="27.7109375" style="52" customWidth="1"/>
    <col min="11016" max="11016" width="10.7109375" style="52" customWidth="1"/>
    <col min="11017" max="11017" width="25.5703125" style="52" customWidth="1"/>
    <col min="11018" max="11018" width="59.85546875" style="52" customWidth="1"/>
    <col min="11019" max="11019" width="24.140625" style="52" customWidth="1"/>
    <col min="11020" max="11020" width="17.5703125" style="52" customWidth="1"/>
    <col min="11021" max="11021" width="16.42578125" style="52" customWidth="1"/>
    <col min="11022" max="11264" width="9.140625" style="52"/>
    <col min="11265" max="11265" width="6.7109375" style="52" customWidth="1"/>
    <col min="11266" max="11266" width="30.5703125" style="52" customWidth="1"/>
    <col min="11267" max="11267" width="9" style="52" customWidth="1"/>
    <col min="11268" max="11268" width="81.5703125" style="52" customWidth="1"/>
    <col min="11269" max="11269" width="27.140625" style="52" customWidth="1"/>
    <col min="11270" max="11270" width="22.28515625" style="52" customWidth="1"/>
    <col min="11271" max="11271" width="27.7109375" style="52" customWidth="1"/>
    <col min="11272" max="11272" width="10.7109375" style="52" customWidth="1"/>
    <col min="11273" max="11273" width="25.5703125" style="52" customWidth="1"/>
    <col min="11274" max="11274" width="59.85546875" style="52" customWidth="1"/>
    <col min="11275" max="11275" width="24.140625" style="52" customWidth="1"/>
    <col min="11276" max="11276" width="17.5703125" style="52" customWidth="1"/>
    <col min="11277" max="11277" width="16.42578125" style="52" customWidth="1"/>
    <col min="11278" max="11520" width="9.140625" style="52"/>
    <col min="11521" max="11521" width="6.7109375" style="52" customWidth="1"/>
    <col min="11522" max="11522" width="30.5703125" style="52" customWidth="1"/>
    <col min="11523" max="11523" width="9" style="52" customWidth="1"/>
    <col min="11524" max="11524" width="81.5703125" style="52" customWidth="1"/>
    <col min="11525" max="11525" width="27.140625" style="52" customWidth="1"/>
    <col min="11526" max="11526" width="22.28515625" style="52" customWidth="1"/>
    <col min="11527" max="11527" width="27.7109375" style="52" customWidth="1"/>
    <col min="11528" max="11528" width="10.7109375" style="52" customWidth="1"/>
    <col min="11529" max="11529" width="25.5703125" style="52" customWidth="1"/>
    <col min="11530" max="11530" width="59.85546875" style="52" customWidth="1"/>
    <col min="11531" max="11531" width="24.140625" style="52" customWidth="1"/>
    <col min="11532" max="11532" width="17.5703125" style="52" customWidth="1"/>
    <col min="11533" max="11533" width="16.42578125" style="52" customWidth="1"/>
    <col min="11534" max="11776" width="9.140625" style="52"/>
    <col min="11777" max="11777" width="6.7109375" style="52" customWidth="1"/>
    <col min="11778" max="11778" width="30.5703125" style="52" customWidth="1"/>
    <col min="11779" max="11779" width="9" style="52" customWidth="1"/>
    <col min="11780" max="11780" width="81.5703125" style="52" customWidth="1"/>
    <col min="11781" max="11781" width="27.140625" style="52" customWidth="1"/>
    <col min="11782" max="11782" width="22.28515625" style="52" customWidth="1"/>
    <col min="11783" max="11783" width="27.7109375" style="52" customWidth="1"/>
    <col min="11784" max="11784" width="10.7109375" style="52" customWidth="1"/>
    <col min="11785" max="11785" width="25.5703125" style="52" customWidth="1"/>
    <col min="11786" max="11786" width="59.85546875" style="52" customWidth="1"/>
    <col min="11787" max="11787" width="24.140625" style="52" customWidth="1"/>
    <col min="11788" max="11788" width="17.5703125" style="52" customWidth="1"/>
    <col min="11789" max="11789" width="16.42578125" style="52" customWidth="1"/>
    <col min="11790" max="12032" width="9.140625" style="52"/>
    <col min="12033" max="12033" width="6.7109375" style="52" customWidth="1"/>
    <col min="12034" max="12034" width="30.5703125" style="52" customWidth="1"/>
    <col min="12035" max="12035" width="9" style="52" customWidth="1"/>
    <col min="12036" max="12036" width="81.5703125" style="52" customWidth="1"/>
    <col min="12037" max="12037" width="27.140625" style="52" customWidth="1"/>
    <col min="12038" max="12038" width="22.28515625" style="52" customWidth="1"/>
    <col min="12039" max="12039" width="27.7109375" style="52" customWidth="1"/>
    <col min="12040" max="12040" width="10.7109375" style="52" customWidth="1"/>
    <col min="12041" max="12041" width="25.5703125" style="52" customWidth="1"/>
    <col min="12042" max="12042" width="59.85546875" style="52" customWidth="1"/>
    <col min="12043" max="12043" width="24.140625" style="52" customWidth="1"/>
    <col min="12044" max="12044" width="17.5703125" style="52" customWidth="1"/>
    <col min="12045" max="12045" width="16.42578125" style="52" customWidth="1"/>
    <col min="12046" max="12288" width="9.140625" style="52"/>
    <col min="12289" max="12289" width="6.7109375" style="52" customWidth="1"/>
    <col min="12290" max="12290" width="30.5703125" style="52" customWidth="1"/>
    <col min="12291" max="12291" width="9" style="52" customWidth="1"/>
    <col min="12292" max="12292" width="81.5703125" style="52" customWidth="1"/>
    <col min="12293" max="12293" width="27.140625" style="52" customWidth="1"/>
    <col min="12294" max="12294" width="22.28515625" style="52" customWidth="1"/>
    <col min="12295" max="12295" width="27.7109375" style="52" customWidth="1"/>
    <col min="12296" max="12296" width="10.7109375" style="52" customWidth="1"/>
    <col min="12297" max="12297" width="25.5703125" style="52" customWidth="1"/>
    <col min="12298" max="12298" width="59.85546875" style="52" customWidth="1"/>
    <col min="12299" max="12299" width="24.140625" style="52" customWidth="1"/>
    <col min="12300" max="12300" width="17.5703125" style="52" customWidth="1"/>
    <col min="12301" max="12301" width="16.42578125" style="52" customWidth="1"/>
    <col min="12302" max="12544" width="9.140625" style="52"/>
    <col min="12545" max="12545" width="6.7109375" style="52" customWidth="1"/>
    <col min="12546" max="12546" width="30.5703125" style="52" customWidth="1"/>
    <col min="12547" max="12547" width="9" style="52" customWidth="1"/>
    <col min="12548" max="12548" width="81.5703125" style="52" customWidth="1"/>
    <col min="12549" max="12549" width="27.140625" style="52" customWidth="1"/>
    <col min="12550" max="12550" width="22.28515625" style="52" customWidth="1"/>
    <col min="12551" max="12551" width="27.7109375" style="52" customWidth="1"/>
    <col min="12552" max="12552" width="10.7109375" style="52" customWidth="1"/>
    <col min="12553" max="12553" width="25.5703125" style="52" customWidth="1"/>
    <col min="12554" max="12554" width="59.85546875" style="52" customWidth="1"/>
    <col min="12555" max="12555" width="24.140625" style="52" customWidth="1"/>
    <col min="12556" max="12556" width="17.5703125" style="52" customWidth="1"/>
    <col min="12557" max="12557" width="16.42578125" style="52" customWidth="1"/>
    <col min="12558" max="12800" width="9.140625" style="52"/>
    <col min="12801" max="12801" width="6.7109375" style="52" customWidth="1"/>
    <col min="12802" max="12802" width="30.5703125" style="52" customWidth="1"/>
    <col min="12803" max="12803" width="9" style="52" customWidth="1"/>
    <col min="12804" max="12804" width="81.5703125" style="52" customWidth="1"/>
    <col min="12805" max="12805" width="27.140625" style="52" customWidth="1"/>
    <col min="12806" max="12806" width="22.28515625" style="52" customWidth="1"/>
    <col min="12807" max="12807" width="27.7109375" style="52" customWidth="1"/>
    <col min="12808" max="12808" width="10.7109375" style="52" customWidth="1"/>
    <col min="12809" max="12809" width="25.5703125" style="52" customWidth="1"/>
    <col min="12810" max="12810" width="59.85546875" style="52" customWidth="1"/>
    <col min="12811" max="12811" width="24.140625" style="52" customWidth="1"/>
    <col min="12812" max="12812" width="17.5703125" style="52" customWidth="1"/>
    <col min="12813" max="12813" width="16.42578125" style="52" customWidth="1"/>
    <col min="12814" max="13056" width="9.140625" style="52"/>
    <col min="13057" max="13057" width="6.7109375" style="52" customWidth="1"/>
    <col min="13058" max="13058" width="30.5703125" style="52" customWidth="1"/>
    <col min="13059" max="13059" width="9" style="52" customWidth="1"/>
    <col min="13060" max="13060" width="81.5703125" style="52" customWidth="1"/>
    <col min="13061" max="13061" width="27.140625" style="52" customWidth="1"/>
    <col min="13062" max="13062" width="22.28515625" style="52" customWidth="1"/>
    <col min="13063" max="13063" width="27.7109375" style="52" customWidth="1"/>
    <col min="13064" max="13064" width="10.7109375" style="52" customWidth="1"/>
    <col min="13065" max="13065" width="25.5703125" style="52" customWidth="1"/>
    <col min="13066" max="13066" width="59.85546875" style="52" customWidth="1"/>
    <col min="13067" max="13067" width="24.140625" style="52" customWidth="1"/>
    <col min="13068" max="13068" width="17.5703125" style="52" customWidth="1"/>
    <col min="13069" max="13069" width="16.42578125" style="52" customWidth="1"/>
    <col min="13070" max="13312" width="9.140625" style="52"/>
    <col min="13313" max="13313" width="6.7109375" style="52" customWidth="1"/>
    <col min="13314" max="13314" width="30.5703125" style="52" customWidth="1"/>
    <col min="13315" max="13315" width="9" style="52" customWidth="1"/>
    <col min="13316" max="13316" width="81.5703125" style="52" customWidth="1"/>
    <col min="13317" max="13317" width="27.140625" style="52" customWidth="1"/>
    <col min="13318" max="13318" width="22.28515625" style="52" customWidth="1"/>
    <col min="13319" max="13319" width="27.7109375" style="52" customWidth="1"/>
    <col min="13320" max="13320" width="10.7109375" style="52" customWidth="1"/>
    <col min="13321" max="13321" width="25.5703125" style="52" customWidth="1"/>
    <col min="13322" max="13322" width="59.85546875" style="52" customWidth="1"/>
    <col min="13323" max="13323" width="24.140625" style="52" customWidth="1"/>
    <col min="13324" max="13324" width="17.5703125" style="52" customWidth="1"/>
    <col min="13325" max="13325" width="16.42578125" style="52" customWidth="1"/>
    <col min="13326" max="13568" width="9.140625" style="52"/>
    <col min="13569" max="13569" width="6.7109375" style="52" customWidth="1"/>
    <col min="13570" max="13570" width="30.5703125" style="52" customWidth="1"/>
    <col min="13571" max="13571" width="9" style="52" customWidth="1"/>
    <col min="13572" max="13572" width="81.5703125" style="52" customWidth="1"/>
    <col min="13573" max="13573" width="27.140625" style="52" customWidth="1"/>
    <col min="13574" max="13574" width="22.28515625" style="52" customWidth="1"/>
    <col min="13575" max="13575" width="27.7109375" style="52" customWidth="1"/>
    <col min="13576" max="13576" width="10.7109375" style="52" customWidth="1"/>
    <col min="13577" max="13577" width="25.5703125" style="52" customWidth="1"/>
    <col min="13578" max="13578" width="59.85546875" style="52" customWidth="1"/>
    <col min="13579" max="13579" width="24.140625" style="52" customWidth="1"/>
    <col min="13580" max="13580" width="17.5703125" style="52" customWidth="1"/>
    <col min="13581" max="13581" width="16.42578125" style="52" customWidth="1"/>
    <col min="13582" max="13824" width="9.140625" style="52"/>
    <col min="13825" max="13825" width="6.7109375" style="52" customWidth="1"/>
    <col min="13826" max="13826" width="30.5703125" style="52" customWidth="1"/>
    <col min="13827" max="13827" width="9" style="52" customWidth="1"/>
    <col min="13828" max="13828" width="81.5703125" style="52" customWidth="1"/>
    <col min="13829" max="13829" width="27.140625" style="52" customWidth="1"/>
    <col min="13830" max="13830" width="22.28515625" style="52" customWidth="1"/>
    <col min="13831" max="13831" width="27.7109375" style="52" customWidth="1"/>
    <col min="13832" max="13832" width="10.7109375" style="52" customWidth="1"/>
    <col min="13833" max="13833" width="25.5703125" style="52" customWidth="1"/>
    <col min="13834" max="13834" width="59.85546875" style="52" customWidth="1"/>
    <col min="13835" max="13835" width="24.140625" style="52" customWidth="1"/>
    <col min="13836" max="13836" width="17.5703125" style="52" customWidth="1"/>
    <col min="13837" max="13837" width="16.42578125" style="52" customWidth="1"/>
    <col min="13838" max="14080" width="9.140625" style="52"/>
    <col min="14081" max="14081" width="6.7109375" style="52" customWidth="1"/>
    <col min="14082" max="14082" width="30.5703125" style="52" customWidth="1"/>
    <col min="14083" max="14083" width="9" style="52" customWidth="1"/>
    <col min="14084" max="14084" width="81.5703125" style="52" customWidth="1"/>
    <col min="14085" max="14085" width="27.140625" style="52" customWidth="1"/>
    <col min="14086" max="14086" width="22.28515625" style="52" customWidth="1"/>
    <col min="14087" max="14087" width="27.7109375" style="52" customWidth="1"/>
    <col min="14088" max="14088" width="10.7109375" style="52" customWidth="1"/>
    <col min="14089" max="14089" width="25.5703125" style="52" customWidth="1"/>
    <col min="14090" max="14090" width="59.85546875" style="52" customWidth="1"/>
    <col min="14091" max="14091" width="24.140625" style="52" customWidth="1"/>
    <col min="14092" max="14092" width="17.5703125" style="52" customWidth="1"/>
    <col min="14093" max="14093" width="16.42578125" style="52" customWidth="1"/>
    <col min="14094" max="14336" width="9.140625" style="52"/>
    <col min="14337" max="14337" width="6.7109375" style="52" customWidth="1"/>
    <col min="14338" max="14338" width="30.5703125" style="52" customWidth="1"/>
    <col min="14339" max="14339" width="9" style="52" customWidth="1"/>
    <col min="14340" max="14340" width="81.5703125" style="52" customWidth="1"/>
    <col min="14341" max="14341" width="27.140625" style="52" customWidth="1"/>
    <col min="14342" max="14342" width="22.28515625" style="52" customWidth="1"/>
    <col min="14343" max="14343" width="27.7109375" style="52" customWidth="1"/>
    <col min="14344" max="14344" width="10.7109375" style="52" customWidth="1"/>
    <col min="14345" max="14345" width="25.5703125" style="52" customWidth="1"/>
    <col min="14346" max="14346" width="59.85546875" style="52" customWidth="1"/>
    <col min="14347" max="14347" width="24.140625" style="52" customWidth="1"/>
    <col min="14348" max="14348" width="17.5703125" style="52" customWidth="1"/>
    <col min="14349" max="14349" width="16.42578125" style="52" customWidth="1"/>
    <col min="14350" max="14592" width="9.140625" style="52"/>
    <col min="14593" max="14593" width="6.7109375" style="52" customWidth="1"/>
    <col min="14594" max="14594" width="30.5703125" style="52" customWidth="1"/>
    <col min="14595" max="14595" width="9" style="52" customWidth="1"/>
    <col min="14596" max="14596" width="81.5703125" style="52" customWidth="1"/>
    <col min="14597" max="14597" width="27.140625" style="52" customWidth="1"/>
    <col min="14598" max="14598" width="22.28515625" style="52" customWidth="1"/>
    <col min="14599" max="14599" width="27.7109375" style="52" customWidth="1"/>
    <col min="14600" max="14600" width="10.7109375" style="52" customWidth="1"/>
    <col min="14601" max="14601" width="25.5703125" style="52" customWidth="1"/>
    <col min="14602" max="14602" width="59.85546875" style="52" customWidth="1"/>
    <col min="14603" max="14603" width="24.140625" style="52" customWidth="1"/>
    <col min="14604" max="14604" width="17.5703125" style="52" customWidth="1"/>
    <col min="14605" max="14605" width="16.42578125" style="52" customWidth="1"/>
    <col min="14606" max="14848" width="9.140625" style="52"/>
    <col min="14849" max="14849" width="6.7109375" style="52" customWidth="1"/>
    <col min="14850" max="14850" width="30.5703125" style="52" customWidth="1"/>
    <col min="14851" max="14851" width="9" style="52" customWidth="1"/>
    <col min="14852" max="14852" width="81.5703125" style="52" customWidth="1"/>
    <col min="14853" max="14853" width="27.140625" style="52" customWidth="1"/>
    <col min="14854" max="14854" width="22.28515625" style="52" customWidth="1"/>
    <col min="14855" max="14855" width="27.7109375" style="52" customWidth="1"/>
    <col min="14856" max="14856" width="10.7109375" style="52" customWidth="1"/>
    <col min="14857" max="14857" width="25.5703125" style="52" customWidth="1"/>
    <col min="14858" max="14858" width="59.85546875" style="52" customWidth="1"/>
    <col min="14859" max="14859" width="24.140625" style="52" customWidth="1"/>
    <col min="14860" max="14860" width="17.5703125" style="52" customWidth="1"/>
    <col min="14861" max="14861" width="16.42578125" style="52" customWidth="1"/>
    <col min="14862" max="15104" width="9.140625" style="52"/>
    <col min="15105" max="15105" width="6.7109375" style="52" customWidth="1"/>
    <col min="15106" max="15106" width="30.5703125" style="52" customWidth="1"/>
    <col min="15107" max="15107" width="9" style="52" customWidth="1"/>
    <col min="15108" max="15108" width="81.5703125" style="52" customWidth="1"/>
    <col min="15109" max="15109" width="27.140625" style="52" customWidth="1"/>
    <col min="15110" max="15110" width="22.28515625" style="52" customWidth="1"/>
    <col min="15111" max="15111" width="27.7109375" style="52" customWidth="1"/>
    <col min="15112" max="15112" width="10.7109375" style="52" customWidth="1"/>
    <col min="15113" max="15113" width="25.5703125" style="52" customWidth="1"/>
    <col min="15114" max="15114" width="59.85546875" style="52" customWidth="1"/>
    <col min="15115" max="15115" width="24.140625" style="52" customWidth="1"/>
    <col min="15116" max="15116" width="17.5703125" style="52" customWidth="1"/>
    <col min="15117" max="15117" width="16.42578125" style="52" customWidth="1"/>
    <col min="15118" max="15360" width="9.140625" style="52"/>
    <col min="15361" max="15361" width="6.7109375" style="52" customWidth="1"/>
    <col min="15362" max="15362" width="30.5703125" style="52" customWidth="1"/>
    <col min="15363" max="15363" width="9" style="52" customWidth="1"/>
    <col min="15364" max="15364" width="81.5703125" style="52" customWidth="1"/>
    <col min="15365" max="15365" width="27.140625" style="52" customWidth="1"/>
    <col min="15366" max="15366" width="22.28515625" style="52" customWidth="1"/>
    <col min="15367" max="15367" width="27.7109375" style="52" customWidth="1"/>
    <col min="15368" max="15368" width="10.7109375" style="52" customWidth="1"/>
    <col min="15369" max="15369" width="25.5703125" style="52" customWidth="1"/>
    <col min="15370" max="15370" width="59.85546875" style="52" customWidth="1"/>
    <col min="15371" max="15371" width="24.140625" style="52" customWidth="1"/>
    <col min="15372" max="15372" width="17.5703125" style="52" customWidth="1"/>
    <col min="15373" max="15373" width="16.42578125" style="52" customWidth="1"/>
    <col min="15374" max="15616" width="9.140625" style="52"/>
    <col min="15617" max="15617" width="6.7109375" style="52" customWidth="1"/>
    <col min="15618" max="15618" width="30.5703125" style="52" customWidth="1"/>
    <col min="15619" max="15619" width="9" style="52" customWidth="1"/>
    <col min="15620" max="15620" width="81.5703125" style="52" customWidth="1"/>
    <col min="15621" max="15621" width="27.140625" style="52" customWidth="1"/>
    <col min="15622" max="15622" width="22.28515625" style="52" customWidth="1"/>
    <col min="15623" max="15623" width="27.7109375" style="52" customWidth="1"/>
    <col min="15624" max="15624" width="10.7109375" style="52" customWidth="1"/>
    <col min="15625" max="15625" width="25.5703125" style="52" customWidth="1"/>
    <col min="15626" max="15626" width="59.85546875" style="52" customWidth="1"/>
    <col min="15627" max="15627" width="24.140625" style="52" customWidth="1"/>
    <col min="15628" max="15628" width="17.5703125" style="52" customWidth="1"/>
    <col min="15629" max="15629" width="16.42578125" style="52" customWidth="1"/>
    <col min="15630" max="15872" width="9.140625" style="52"/>
    <col min="15873" max="15873" width="6.7109375" style="52" customWidth="1"/>
    <col min="15874" max="15874" width="30.5703125" style="52" customWidth="1"/>
    <col min="15875" max="15875" width="9" style="52" customWidth="1"/>
    <col min="15876" max="15876" width="81.5703125" style="52" customWidth="1"/>
    <col min="15877" max="15877" width="27.140625" style="52" customWidth="1"/>
    <col min="15878" max="15878" width="22.28515625" style="52" customWidth="1"/>
    <col min="15879" max="15879" width="27.7109375" style="52" customWidth="1"/>
    <col min="15880" max="15880" width="10.7109375" style="52" customWidth="1"/>
    <col min="15881" max="15881" width="25.5703125" style="52" customWidth="1"/>
    <col min="15882" max="15882" width="59.85546875" style="52" customWidth="1"/>
    <col min="15883" max="15883" width="24.140625" style="52" customWidth="1"/>
    <col min="15884" max="15884" width="17.5703125" style="52" customWidth="1"/>
    <col min="15885" max="15885" width="16.42578125" style="52" customWidth="1"/>
    <col min="15886" max="16128" width="9.140625" style="52"/>
    <col min="16129" max="16129" width="6.7109375" style="52" customWidth="1"/>
    <col min="16130" max="16130" width="30.5703125" style="52" customWidth="1"/>
    <col min="16131" max="16131" width="9" style="52" customWidth="1"/>
    <col min="16132" max="16132" width="81.5703125" style="52" customWidth="1"/>
    <col min="16133" max="16133" width="27.140625" style="52" customWidth="1"/>
    <col min="16134" max="16134" width="22.28515625" style="52" customWidth="1"/>
    <col min="16135" max="16135" width="27.7109375" style="52" customWidth="1"/>
    <col min="16136" max="16136" width="10.7109375" style="52" customWidth="1"/>
    <col min="16137" max="16137" width="25.5703125" style="52" customWidth="1"/>
    <col min="16138" max="16138" width="59.85546875" style="52" customWidth="1"/>
    <col min="16139" max="16139" width="24.140625" style="52" customWidth="1"/>
    <col min="16140" max="16140" width="17.5703125" style="52" customWidth="1"/>
    <col min="16141" max="16141" width="16.42578125" style="52" customWidth="1"/>
    <col min="16142" max="16384" width="9.140625" style="52"/>
  </cols>
  <sheetData>
    <row r="1" spans="1:13" s="43" customFormat="1" ht="25.5" x14ac:dyDescent="0.25">
      <c r="A1" s="37" t="s">
        <v>15</v>
      </c>
      <c r="B1" s="38" t="s">
        <v>16</v>
      </c>
      <c r="C1" s="38" t="s">
        <v>17</v>
      </c>
      <c r="D1" s="39" t="s">
        <v>3</v>
      </c>
      <c r="E1" s="38" t="s">
        <v>18</v>
      </c>
      <c r="F1" s="38" t="s">
        <v>19</v>
      </c>
      <c r="G1" s="40" t="s">
        <v>1</v>
      </c>
      <c r="H1" s="41" t="s">
        <v>20</v>
      </c>
      <c r="I1" s="38" t="s">
        <v>2</v>
      </c>
      <c r="J1" s="38" t="s">
        <v>21</v>
      </c>
      <c r="K1" s="42" t="s">
        <v>0</v>
      </c>
      <c r="L1" s="42" t="s">
        <v>22</v>
      </c>
      <c r="M1" s="42" t="s">
        <v>23</v>
      </c>
    </row>
    <row r="2" spans="1:13" ht="51" x14ac:dyDescent="0.2">
      <c r="A2" s="44">
        <f t="shared" ref="A2:A65" si="0">ROW(A2) - ROW($A$1)</f>
        <v>1</v>
      </c>
      <c r="B2" s="45" t="s">
        <v>24</v>
      </c>
      <c r="C2" s="46" t="s">
        <v>513</v>
      </c>
      <c r="D2" s="47" t="s">
        <v>514</v>
      </c>
      <c r="E2" s="48" t="s">
        <v>27</v>
      </c>
      <c r="F2" s="49" t="s">
        <v>28</v>
      </c>
      <c r="G2" s="49" t="s">
        <v>29</v>
      </c>
      <c r="H2" s="49" t="s">
        <v>30</v>
      </c>
      <c r="I2" s="49" t="s">
        <v>31</v>
      </c>
      <c r="J2" s="49" t="s">
        <v>32</v>
      </c>
      <c r="K2" s="66" t="s">
        <v>33</v>
      </c>
      <c r="L2" s="44"/>
      <c r="M2" s="51">
        <f t="shared" ref="M2:M65" si="1">C2-L2</f>
        <v>57</v>
      </c>
    </row>
    <row r="3" spans="1:13" x14ac:dyDescent="0.2">
      <c r="A3" s="53">
        <f t="shared" si="0"/>
        <v>2</v>
      </c>
      <c r="B3" s="1" t="s">
        <v>34</v>
      </c>
      <c r="C3" s="54" t="s">
        <v>35</v>
      </c>
      <c r="D3" s="55" t="s">
        <v>36</v>
      </c>
      <c r="E3" s="56" t="s">
        <v>27</v>
      </c>
      <c r="F3" s="57" t="s">
        <v>37</v>
      </c>
      <c r="G3" s="57" t="s">
        <v>38</v>
      </c>
      <c r="H3" s="57" t="s">
        <v>30</v>
      </c>
      <c r="I3" s="57" t="s">
        <v>39</v>
      </c>
      <c r="J3" s="57" t="s">
        <v>40</v>
      </c>
      <c r="K3" s="67" t="s">
        <v>33</v>
      </c>
      <c r="L3" s="16"/>
      <c r="M3" s="58">
        <f t="shared" si="1"/>
        <v>5</v>
      </c>
    </row>
    <row r="4" spans="1:13" x14ac:dyDescent="0.2">
      <c r="A4" s="44">
        <f t="shared" si="0"/>
        <v>3</v>
      </c>
      <c r="B4" s="45" t="s">
        <v>41</v>
      </c>
      <c r="C4" s="46" t="s">
        <v>42</v>
      </c>
      <c r="D4" s="47" t="s">
        <v>43</v>
      </c>
      <c r="E4" s="48" t="s">
        <v>27</v>
      </c>
      <c r="F4" s="49" t="s">
        <v>98</v>
      </c>
      <c r="G4" s="49" t="s">
        <v>45</v>
      </c>
      <c r="H4" s="49" t="s">
        <v>30</v>
      </c>
      <c r="I4" s="49" t="s">
        <v>46</v>
      </c>
      <c r="J4" s="49" t="s">
        <v>47</v>
      </c>
      <c r="K4" s="68" t="s">
        <v>48</v>
      </c>
      <c r="L4" s="44">
        <v>4</v>
      </c>
      <c r="M4" s="51">
        <f t="shared" si="1"/>
        <v>9</v>
      </c>
    </row>
    <row r="5" spans="1:13" ht="38.25" x14ac:dyDescent="0.2">
      <c r="A5" s="53">
        <f t="shared" si="0"/>
        <v>4</v>
      </c>
      <c r="B5" s="1" t="s">
        <v>49</v>
      </c>
      <c r="C5" s="54" t="s">
        <v>515</v>
      </c>
      <c r="D5" s="55" t="s">
        <v>516</v>
      </c>
      <c r="E5" s="56" t="s">
        <v>27</v>
      </c>
      <c r="F5" s="57" t="s">
        <v>52</v>
      </c>
      <c r="G5" s="57" t="s">
        <v>53</v>
      </c>
      <c r="H5" s="57" t="s">
        <v>30</v>
      </c>
      <c r="I5" s="57" t="s">
        <v>54</v>
      </c>
      <c r="J5" s="57" t="s">
        <v>47</v>
      </c>
      <c r="K5" s="67" t="s">
        <v>517</v>
      </c>
      <c r="L5" s="16">
        <v>2</v>
      </c>
      <c r="M5" s="58">
        <f t="shared" si="1"/>
        <v>41</v>
      </c>
    </row>
    <row r="6" spans="1:13" ht="25.5" x14ac:dyDescent="0.2">
      <c r="A6" s="44">
        <f t="shared" si="0"/>
        <v>5</v>
      </c>
      <c r="B6" s="45" t="s">
        <v>57</v>
      </c>
      <c r="C6" s="46" t="s">
        <v>58</v>
      </c>
      <c r="D6" s="47" t="s">
        <v>59</v>
      </c>
      <c r="E6" s="48" t="s">
        <v>27</v>
      </c>
      <c r="F6" s="49" t="s">
        <v>28</v>
      </c>
      <c r="G6" s="49" t="s">
        <v>60</v>
      </c>
      <c r="H6" s="49" t="s">
        <v>30</v>
      </c>
      <c r="I6" s="49" t="s">
        <v>61</v>
      </c>
      <c r="J6" s="49" t="s">
        <v>62</v>
      </c>
      <c r="K6" s="66" t="s">
        <v>33</v>
      </c>
      <c r="L6" s="44"/>
      <c r="M6" s="51">
        <f t="shared" si="1"/>
        <v>25</v>
      </c>
    </row>
    <row r="7" spans="1:13" x14ac:dyDescent="0.2">
      <c r="A7" s="53">
        <f t="shared" si="0"/>
        <v>6</v>
      </c>
      <c r="B7" s="1" t="s">
        <v>63</v>
      </c>
      <c r="C7" s="54" t="s">
        <v>64</v>
      </c>
      <c r="D7" s="55" t="s">
        <v>65</v>
      </c>
      <c r="E7" s="56" t="s">
        <v>66</v>
      </c>
      <c r="F7" s="57" t="s">
        <v>67</v>
      </c>
      <c r="G7" s="57" t="s">
        <v>68</v>
      </c>
      <c r="H7" s="57" t="s">
        <v>30</v>
      </c>
      <c r="I7" s="57" t="s">
        <v>69</v>
      </c>
      <c r="J7" s="57" t="s">
        <v>70</v>
      </c>
      <c r="K7" s="67" t="s">
        <v>33</v>
      </c>
      <c r="L7" s="16"/>
      <c r="M7" s="58">
        <f t="shared" si="1"/>
        <v>4</v>
      </c>
    </row>
    <row r="8" spans="1:13" ht="25.5" x14ac:dyDescent="0.2">
      <c r="A8" s="44">
        <f t="shared" si="0"/>
        <v>7</v>
      </c>
      <c r="B8" s="45" t="s">
        <v>76</v>
      </c>
      <c r="C8" s="46" t="s">
        <v>77</v>
      </c>
      <c r="D8" s="47" t="s">
        <v>78</v>
      </c>
      <c r="E8" s="48" t="s">
        <v>66</v>
      </c>
      <c r="F8" s="49" t="s">
        <v>67</v>
      </c>
      <c r="G8" s="49" t="s">
        <v>79</v>
      </c>
      <c r="H8" s="49" t="s">
        <v>30</v>
      </c>
      <c r="I8" s="49" t="s">
        <v>80</v>
      </c>
      <c r="J8" s="49" t="s">
        <v>81</v>
      </c>
      <c r="K8" s="66" t="s">
        <v>33</v>
      </c>
      <c r="L8" s="44"/>
      <c r="M8" s="51">
        <f t="shared" si="1"/>
        <v>24</v>
      </c>
    </row>
    <row r="9" spans="1:13" ht="25.5" x14ac:dyDescent="0.2">
      <c r="A9" s="53">
        <f t="shared" si="0"/>
        <v>8</v>
      </c>
      <c r="B9" s="1" t="s">
        <v>82</v>
      </c>
      <c r="C9" s="54" t="s">
        <v>83</v>
      </c>
      <c r="D9" s="55" t="s">
        <v>84</v>
      </c>
      <c r="E9" s="56" t="s">
        <v>27</v>
      </c>
      <c r="F9" s="57" t="s">
        <v>37</v>
      </c>
      <c r="G9" s="57" t="s">
        <v>85</v>
      </c>
      <c r="H9" s="57" t="s">
        <v>30</v>
      </c>
      <c r="I9" s="57" t="s">
        <v>86</v>
      </c>
      <c r="J9" s="57" t="s">
        <v>87</v>
      </c>
      <c r="K9" s="67" t="s">
        <v>33</v>
      </c>
      <c r="L9" s="16"/>
      <c r="M9" s="58">
        <f t="shared" si="1"/>
        <v>22</v>
      </c>
    </row>
    <row r="10" spans="1:13" ht="25.5" x14ac:dyDescent="0.2">
      <c r="A10" s="44">
        <f t="shared" si="0"/>
        <v>9</v>
      </c>
      <c r="B10" s="45" t="s">
        <v>88</v>
      </c>
      <c r="C10" s="46" t="s">
        <v>89</v>
      </c>
      <c r="D10" s="47" t="s">
        <v>90</v>
      </c>
      <c r="E10" s="48" t="s">
        <v>91</v>
      </c>
      <c r="F10" s="49" t="s">
        <v>37</v>
      </c>
      <c r="G10" s="49" t="s">
        <v>92</v>
      </c>
      <c r="H10" s="49" t="s">
        <v>30</v>
      </c>
      <c r="I10" s="49" t="s">
        <v>93</v>
      </c>
      <c r="J10" s="49" t="s">
        <v>94</v>
      </c>
      <c r="K10" s="66" t="s">
        <v>33</v>
      </c>
      <c r="L10" s="44"/>
      <c r="M10" s="51">
        <f t="shared" si="1"/>
        <v>17</v>
      </c>
    </row>
    <row r="11" spans="1:13" x14ac:dyDescent="0.2">
      <c r="A11" s="53">
        <f t="shared" si="0"/>
        <v>10</v>
      </c>
      <c r="B11" s="1" t="s">
        <v>95</v>
      </c>
      <c r="C11" s="54" t="s">
        <v>96</v>
      </c>
      <c r="D11" s="55" t="s">
        <v>97</v>
      </c>
      <c r="E11" s="56" t="s">
        <v>66</v>
      </c>
      <c r="F11" s="57" t="s">
        <v>98</v>
      </c>
      <c r="G11" s="57" t="s">
        <v>99</v>
      </c>
      <c r="H11" s="57" t="s">
        <v>30</v>
      </c>
      <c r="I11" s="57" t="s">
        <v>100</v>
      </c>
      <c r="J11" s="57" t="s">
        <v>101</v>
      </c>
      <c r="K11" s="67" t="s">
        <v>33</v>
      </c>
      <c r="L11" s="16"/>
      <c r="M11" s="58">
        <f t="shared" si="1"/>
        <v>2</v>
      </c>
    </row>
    <row r="12" spans="1:13" x14ac:dyDescent="0.2">
      <c r="A12" s="44">
        <f t="shared" si="0"/>
        <v>11</v>
      </c>
      <c r="B12" s="45" t="s">
        <v>102</v>
      </c>
      <c r="C12" s="46" t="s">
        <v>103</v>
      </c>
      <c r="D12" s="47" t="s">
        <v>104</v>
      </c>
      <c r="E12" s="48" t="s">
        <v>91</v>
      </c>
      <c r="F12" s="49" t="s">
        <v>37</v>
      </c>
      <c r="G12" s="49" t="s">
        <v>105</v>
      </c>
      <c r="H12" s="49" t="s">
        <v>30</v>
      </c>
      <c r="I12" s="49" t="s">
        <v>106</v>
      </c>
      <c r="J12" s="49" t="s">
        <v>107</v>
      </c>
      <c r="K12" s="66" t="s">
        <v>33</v>
      </c>
      <c r="L12" s="44"/>
      <c r="M12" s="51">
        <f t="shared" si="1"/>
        <v>10</v>
      </c>
    </row>
    <row r="13" spans="1:13" ht="25.5" x14ac:dyDescent="0.2">
      <c r="A13" s="53">
        <f t="shared" si="0"/>
        <v>12</v>
      </c>
      <c r="B13" s="1" t="s">
        <v>108</v>
      </c>
      <c r="C13" s="54" t="s">
        <v>109</v>
      </c>
      <c r="D13" s="55" t="s">
        <v>110</v>
      </c>
      <c r="E13" s="56" t="s">
        <v>111</v>
      </c>
      <c r="F13" s="57" t="s">
        <v>112</v>
      </c>
      <c r="G13" s="57" t="s">
        <v>113</v>
      </c>
      <c r="H13" s="57" t="s">
        <v>30</v>
      </c>
      <c r="I13" s="57" t="s">
        <v>114</v>
      </c>
      <c r="J13" s="57" t="s">
        <v>115</v>
      </c>
      <c r="K13" s="67" t="s">
        <v>116</v>
      </c>
      <c r="L13" s="16">
        <v>5</v>
      </c>
      <c r="M13" s="58">
        <f t="shared" si="1"/>
        <v>1</v>
      </c>
    </row>
    <row r="14" spans="1:13" x14ac:dyDescent="0.2">
      <c r="A14" s="44">
        <f t="shared" si="0"/>
        <v>13</v>
      </c>
      <c r="B14" s="45" t="s">
        <v>117</v>
      </c>
      <c r="C14" s="46" t="s">
        <v>118</v>
      </c>
      <c r="D14" s="47" t="s">
        <v>119</v>
      </c>
      <c r="E14" s="48" t="s">
        <v>117</v>
      </c>
      <c r="F14" s="49" t="s">
        <v>33</v>
      </c>
      <c r="G14" s="49" t="s">
        <v>33</v>
      </c>
      <c r="H14" s="49" t="s">
        <v>33</v>
      </c>
      <c r="I14" s="49" t="s">
        <v>33</v>
      </c>
      <c r="J14" s="49" t="s">
        <v>33</v>
      </c>
      <c r="K14" s="66" t="s">
        <v>33</v>
      </c>
      <c r="L14" s="44"/>
      <c r="M14" s="51">
        <f t="shared" si="1"/>
        <v>8</v>
      </c>
    </row>
    <row r="15" spans="1:13" x14ac:dyDescent="0.2">
      <c r="A15" s="53">
        <f t="shared" si="0"/>
        <v>14</v>
      </c>
      <c r="B15" s="1" t="s">
        <v>117</v>
      </c>
      <c r="C15" s="54" t="s">
        <v>96</v>
      </c>
      <c r="D15" s="55" t="s">
        <v>120</v>
      </c>
      <c r="E15" s="56" t="s">
        <v>121</v>
      </c>
      <c r="F15" s="57" t="s">
        <v>33</v>
      </c>
      <c r="G15" s="57" t="s">
        <v>33</v>
      </c>
      <c r="H15" s="57" t="s">
        <v>33</v>
      </c>
      <c r="I15" s="57" t="s">
        <v>33</v>
      </c>
      <c r="J15" s="57" t="s">
        <v>33</v>
      </c>
      <c r="K15" s="67" t="s">
        <v>33</v>
      </c>
      <c r="L15" s="16"/>
      <c r="M15" s="58">
        <f t="shared" si="1"/>
        <v>2</v>
      </c>
    </row>
    <row r="16" spans="1:13" ht="38.25" x14ac:dyDescent="0.2">
      <c r="A16" s="44">
        <f t="shared" si="0"/>
        <v>15</v>
      </c>
      <c r="B16" s="45" t="s">
        <v>122</v>
      </c>
      <c r="C16" s="46" t="s">
        <v>123</v>
      </c>
      <c r="D16" s="47" t="s">
        <v>124</v>
      </c>
      <c r="E16" s="48" t="s">
        <v>125</v>
      </c>
      <c r="F16" s="49" t="s">
        <v>126</v>
      </c>
      <c r="G16" s="49" t="s">
        <v>127</v>
      </c>
      <c r="H16" s="49" t="s">
        <v>30</v>
      </c>
      <c r="I16" s="49" t="s">
        <v>128</v>
      </c>
      <c r="J16" s="49" t="s">
        <v>129</v>
      </c>
      <c r="K16" s="66" t="s">
        <v>33</v>
      </c>
      <c r="L16" s="44"/>
      <c r="M16" s="51">
        <f t="shared" si="1"/>
        <v>40</v>
      </c>
    </row>
    <row r="17" spans="1:13" x14ac:dyDescent="0.2">
      <c r="A17" s="53">
        <f t="shared" si="0"/>
        <v>16</v>
      </c>
      <c r="B17" s="1" t="s">
        <v>130</v>
      </c>
      <c r="C17" s="54" t="s">
        <v>131</v>
      </c>
      <c r="D17" s="55" t="s">
        <v>132</v>
      </c>
      <c r="E17" s="56" t="s">
        <v>133</v>
      </c>
      <c r="F17" s="57" t="s">
        <v>28</v>
      </c>
      <c r="G17" s="57" t="s">
        <v>134</v>
      </c>
      <c r="H17" s="57" t="s">
        <v>30</v>
      </c>
      <c r="I17" s="57" t="s">
        <v>135</v>
      </c>
      <c r="J17" s="57" t="s">
        <v>136</v>
      </c>
      <c r="K17" s="67" t="s">
        <v>33</v>
      </c>
      <c r="L17" s="16"/>
      <c r="M17" s="58">
        <f t="shared" si="1"/>
        <v>11</v>
      </c>
    </row>
    <row r="18" spans="1:13" x14ac:dyDescent="0.2">
      <c r="A18" s="44">
        <f t="shared" si="0"/>
        <v>17</v>
      </c>
      <c r="B18" s="45" t="s">
        <v>137</v>
      </c>
      <c r="C18" s="46" t="s">
        <v>138</v>
      </c>
      <c r="D18" s="47" t="s">
        <v>139</v>
      </c>
      <c r="E18" s="48" t="s">
        <v>140</v>
      </c>
      <c r="F18" s="49" t="s">
        <v>28</v>
      </c>
      <c r="G18" s="49" t="s">
        <v>141</v>
      </c>
      <c r="H18" s="49" t="s">
        <v>30</v>
      </c>
      <c r="I18" s="49" t="s">
        <v>142</v>
      </c>
      <c r="J18" s="49" t="s">
        <v>143</v>
      </c>
      <c r="K18" s="66" t="s">
        <v>33</v>
      </c>
      <c r="L18" s="44"/>
      <c r="M18" s="51">
        <f t="shared" si="1"/>
        <v>1</v>
      </c>
    </row>
    <row r="19" spans="1:13" x14ac:dyDescent="0.2">
      <c r="A19" s="53">
        <f t="shared" si="0"/>
        <v>18</v>
      </c>
      <c r="B19" s="1" t="s">
        <v>144</v>
      </c>
      <c r="C19" s="54" t="s">
        <v>138</v>
      </c>
      <c r="D19" s="55" t="s">
        <v>145</v>
      </c>
      <c r="E19" s="56" t="s">
        <v>146</v>
      </c>
      <c r="F19" s="57" t="s">
        <v>147</v>
      </c>
      <c r="G19" s="57" t="s">
        <v>144</v>
      </c>
      <c r="H19" s="57" t="s">
        <v>147</v>
      </c>
      <c r="I19" s="57" t="s">
        <v>144</v>
      </c>
      <c r="J19" s="57" t="s">
        <v>148</v>
      </c>
      <c r="K19" s="67" t="s">
        <v>33</v>
      </c>
      <c r="L19" s="16"/>
      <c r="M19" s="58">
        <f t="shared" si="1"/>
        <v>1</v>
      </c>
    </row>
    <row r="20" spans="1:13" x14ac:dyDescent="0.2">
      <c r="A20" s="44">
        <f t="shared" si="0"/>
        <v>19</v>
      </c>
      <c r="B20" s="45" t="s">
        <v>149</v>
      </c>
      <c r="C20" s="46" t="s">
        <v>96</v>
      </c>
      <c r="D20" s="47" t="s">
        <v>150</v>
      </c>
      <c r="E20" s="48" t="s">
        <v>151</v>
      </c>
      <c r="F20" s="49" t="s">
        <v>152</v>
      </c>
      <c r="G20" s="49" t="s">
        <v>151</v>
      </c>
      <c r="H20" s="49" t="s">
        <v>30</v>
      </c>
      <c r="I20" s="49" t="s">
        <v>153</v>
      </c>
      <c r="J20" s="49" t="s">
        <v>154</v>
      </c>
      <c r="K20" s="66" t="s">
        <v>155</v>
      </c>
      <c r="L20" s="44">
        <v>2</v>
      </c>
      <c r="M20" s="51">
        <f t="shared" si="1"/>
        <v>0</v>
      </c>
    </row>
    <row r="21" spans="1:13" x14ac:dyDescent="0.2">
      <c r="A21" s="53">
        <f t="shared" si="0"/>
        <v>20</v>
      </c>
      <c r="B21" s="1" t="s">
        <v>156</v>
      </c>
      <c r="C21" s="54" t="s">
        <v>96</v>
      </c>
      <c r="D21" s="55" t="s">
        <v>157</v>
      </c>
      <c r="E21" s="56" t="s">
        <v>158</v>
      </c>
      <c r="F21" s="57" t="s">
        <v>159</v>
      </c>
      <c r="G21" s="57" t="s">
        <v>156</v>
      </c>
      <c r="H21" s="57" t="s">
        <v>30</v>
      </c>
      <c r="I21" s="57" t="s">
        <v>160</v>
      </c>
      <c r="J21" s="57" t="s">
        <v>161</v>
      </c>
      <c r="K21" s="67" t="s">
        <v>33</v>
      </c>
      <c r="L21" s="16"/>
      <c r="M21" s="58">
        <f t="shared" si="1"/>
        <v>2</v>
      </c>
    </row>
    <row r="22" spans="1:13" x14ac:dyDescent="0.2">
      <c r="A22" s="44">
        <f t="shared" si="0"/>
        <v>21</v>
      </c>
      <c r="B22" s="45" t="s">
        <v>162</v>
      </c>
      <c r="C22" s="46" t="s">
        <v>96</v>
      </c>
      <c r="D22" s="47" t="s">
        <v>163</v>
      </c>
      <c r="E22" s="48" t="s">
        <v>164</v>
      </c>
      <c r="F22" s="49" t="s">
        <v>159</v>
      </c>
      <c r="G22" s="49" t="s">
        <v>162</v>
      </c>
      <c r="H22" s="49" t="s">
        <v>30</v>
      </c>
      <c r="I22" s="49" t="s">
        <v>165</v>
      </c>
      <c r="J22" s="49" t="s">
        <v>166</v>
      </c>
      <c r="K22" s="66" t="s">
        <v>33</v>
      </c>
      <c r="L22" s="44"/>
      <c r="M22" s="51">
        <f t="shared" si="1"/>
        <v>2</v>
      </c>
    </row>
    <row r="23" spans="1:13" x14ac:dyDescent="0.2">
      <c r="A23" s="53">
        <f t="shared" si="0"/>
        <v>22</v>
      </c>
      <c r="B23" s="1" t="s">
        <v>167</v>
      </c>
      <c r="C23" s="54" t="s">
        <v>138</v>
      </c>
      <c r="D23" s="55" t="s">
        <v>168</v>
      </c>
      <c r="E23" s="56" t="s">
        <v>169</v>
      </c>
      <c r="F23" s="57" t="s">
        <v>170</v>
      </c>
      <c r="G23" s="57" t="s">
        <v>167</v>
      </c>
      <c r="H23" s="57" t="s">
        <v>30</v>
      </c>
      <c r="I23" s="57" t="s">
        <v>171</v>
      </c>
      <c r="J23" s="57" t="s">
        <v>172</v>
      </c>
      <c r="K23" s="67" t="s">
        <v>33</v>
      </c>
      <c r="L23" s="16"/>
      <c r="M23" s="58">
        <f t="shared" si="1"/>
        <v>1</v>
      </c>
    </row>
    <row r="24" spans="1:13" x14ac:dyDescent="0.2">
      <c r="A24" s="44">
        <f t="shared" si="0"/>
        <v>23</v>
      </c>
      <c r="B24" s="45" t="s">
        <v>173</v>
      </c>
      <c r="C24" s="46" t="s">
        <v>138</v>
      </c>
      <c r="D24" s="47" t="s">
        <v>174</v>
      </c>
      <c r="E24" s="48" t="s">
        <v>175</v>
      </c>
      <c r="F24" s="49" t="s">
        <v>176</v>
      </c>
      <c r="G24" s="49" t="s">
        <v>173</v>
      </c>
      <c r="H24" s="49" t="s">
        <v>30</v>
      </c>
      <c r="I24" s="49" t="s">
        <v>177</v>
      </c>
      <c r="J24" s="49" t="s">
        <v>178</v>
      </c>
      <c r="K24" s="66" t="s">
        <v>33</v>
      </c>
      <c r="L24" s="44"/>
      <c r="M24" s="51">
        <f t="shared" si="1"/>
        <v>1</v>
      </c>
    </row>
    <row r="25" spans="1:13" x14ac:dyDescent="0.2">
      <c r="A25" s="53">
        <f t="shared" si="0"/>
        <v>24</v>
      </c>
      <c r="B25" s="1" t="s">
        <v>179</v>
      </c>
      <c r="C25" s="54" t="s">
        <v>180</v>
      </c>
      <c r="D25" s="55" t="s">
        <v>181</v>
      </c>
      <c r="E25" s="56" t="s">
        <v>182</v>
      </c>
      <c r="F25" s="57" t="s">
        <v>183</v>
      </c>
      <c r="G25" s="57" t="s">
        <v>179</v>
      </c>
      <c r="H25" s="57" t="s">
        <v>184</v>
      </c>
      <c r="I25" s="57" t="s">
        <v>185</v>
      </c>
      <c r="J25" s="57" t="s">
        <v>186</v>
      </c>
      <c r="K25" s="67" t="s">
        <v>33</v>
      </c>
      <c r="L25" s="16"/>
      <c r="M25" s="58">
        <f t="shared" si="1"/>
        <v>3</v>
      </c>
    </row>
    <row r="26" spans="1:13" x14ac:dyDescent="0.2">
      <c r="A26" s="44">
        <f t="shared" si="0"/>
        <v>25</v>
      </c>
      <c r="B26" s="45" t="s">
        <v>187</v>
      </c>
      <c r="C26" s="46" t="s">
        <v>138</v>
      </c>
      <c r="D26" s="47" t="s">
        <v>188</v>
      </c>
      <c r="E26" s="48" t="s">
        <v>189</v>
      </c>
      <c r="F26" s="49" t="s">
        <v>190</v>
      </c>
      <c r="G26" s="49" t="s">
        <v>191</v>
      </c>
      <c r="H26" s="49" t="s">
        <v>30</v>
      </c>
      <c r="I26" s="49" t="s">
        <v>192</v>
      </c>
      <c r="J26" s="49" t="s">
        <v>193</v>
      </c>
      <c r="K26" s="66" t="s">
        <v>33</v>
      </c>
      <c r="L26" s="44"/>
      <c r="M26" s="51">
        <f t="shared" si="1"/>
        <v>1</v>
      </c>
    </row>
    <row r="27" spans="1:13" x14ac:dyDescent="0.2">
      <c r="A27" s="53">
        <f t="shared" si="0"/>
        <v>26</v>
      </c>
      <c r="B27" s="1" t="s">
        <v>194</v>
      </c>
      <c r="C27" s="54" t="s">
        <v>138</v>
      </c>
      <c r="D27" s="55" t="s">
        <v>195</v>
      </c>
      <c r="E27" s="56" t="s">
        <v>196</v>
      </c>
      <c r="F27" s="57" t="s">
        <v>183</v>
      </c>
      <c r="G27" s="57" t="s">
        <v>197</v>
      </c>
      <c r="H27" s="57" t="s">
        <v>30</v>
      </c>
      <c r="I27" s="57" t="s">
        <v>198</v>
      </c>
      <c r="J27" s="57" t="s">
        <v>199</v>
      </c>
      <c r="K27" s="67" t="s">
        <v>33</v>
      </c>
      <c r="L27" s="16"/>
      <c r="M27" s="58">
        <f t="shared" si="1"/>
        <v>1</v>
      </c>
    </row>
    <row r="28" spans="1:13" x14ac:dyDescent="0.2">
      <c r="A28" s="44">
        <f t="shared" si="0"/>
        <v>27</v>
      </c>
      <c r="B28" s="45" t="s">
        <v>200</v>
      </c>
      <c r="C28" s="46" t="s">
        <v>138</v>
      </c>
      <c r="D28" s="47" t="s">
        <v>201</v>
      </c>
      <c r="E28" s="48" t="s">
        <v>202</v>
      </c>
      <c r="F28" s="49" t="s">
        <v>203</v>
      </c>
      <c r="G28" s="49" t="s">
        <v>200</v>
      </c>
      <c r="H28" s="49" t="s">
        <v>30</v>
      </c>
      <c r="I28" s="49" t="s">
        <v>204</v>
      </c>
      <c r="J28" s="49" t="s">
        <v>205</v>
      </c>
      <c r="K28" s="66" t="s">
        <v>33</v>
      </c>
      <c r="L28" s="44"/>
      <c r="M28" s="51">
        <f t="shared" si="1"/>
        <v>1</v>
      </c>
    </row>
    <row r="29" spans="1:13" x14ac:dyDescent="0.2">
      <c r="A29" s="53">
        <f t="shared" si="0"/>
        <v>28</v>
      </c>
      <c r="B29" s="1" t="s">
        <v>206</v>
      </c>
      <c r="C29" s="54" t="s">
        <v>138</v>
      </c>
      <c r="D29" s="55" t="s">
        <v>207</v>
      </c>
      <c r="E29" s="56" t="s">
        <v>208</v>
      </c>
      <c r="F29" s="57" t="s">
        <v>209</v>
      </c>
      <c r="G29" s="57" t="s">
        <v>210</v>
      </c>
      <c r="H29" s="57" t="s">
        <v>184</v>
      </c>
      <c r="I29" s="57" t="s">
        <v>211</v>
      </c>
      <c r="J29" s="57" t="s">
        <v>212</v>
      </c>
      <c r="K29" s="67" t="s">
        <v>33</v>
      </c>
      <c r="L29" s="16"/>
      <c r="M29" s="58">
        <f t="shared" si="1"/>
        <v>1</v>
      </c>
    </row>
    <row r="30" spans="1:13" x14ac:dyDescent="0.2">
      <c r="A30" s="44">
        <f t="shared" si="0"/>
        <v>29</v>
      </c>
      <c r="B30" s="45" t="s">
        <v>518</v>
      </c>
      <c r="C30" s="46" t="s">
        <v>138</v>
      </c>
      <c r="D30" s="47" t="s">
        <v>214</v>
      </c>
      <c r="E30" s="48" t="s">
        <v>215</v>
      </c>
      <c r="F30" s="49" t="s">
        <v>216</v>
      </c>
      <c r="G30" s="49" t="s">
        <v>518</v>
      </c>
      <c r="H30" s="49" t="s">
        <v>30</v>
      </c>
      <c r="I30" s="49" t="s">
        <v>519</v>
      </c>
      <c r="J30" s="49" t="s">
        <v>520</v>
      </c>
      <c r="K30" s="66" t="s">
        <v>33</v>
      </c>
      <c r="L30" s="44"/>
      <c r="M30" s="51">
        <f t="shared" si="1"/>
        <v>1</v>
      </c>
    </row>
    <row r="31" spans="1:13" x14ac:dyDescent="0.2">
      <c r="A31" s="53">
        <f t="shared" si="0"/>
        <v>30</v>
      </c>
      <c r="B31" s="1" t="s">
        <v>219</v>
      </c>
      <c r="C31" s="54" t="s">
        <v>138</v>
      </c>
      <c r="D31" s="55" t="s">
        <v>220</v>
      </c>
      <c r="E31" s="56" t="s">
        <v>221</v>
      </c>
      <c r="F31" s="57" t="s">
        <v>222</v>
      </c>
      <c r="G31" s="57" t="s">
        <v>223</v>
      </c>
      <c r="H31" s="57" t="s">
        <v>30</v>
      </c>
      <c r="I31" s="57" t="s">
        <v>224</v>
      </c>
      <c r="J31" s="57" t="s">
        <v>225</v>
      </c>
      <c r="K31" s="67" t="s">
        <v>33</v>
      </c>
      <c r="L31" s="16"/>
      <c r="M31" s="58">
        <f t="shared" si="1"/>
        <v>1</v>
      </c>
    </row>
    <row r="32" spans="1:13" x14ac:dyDescent="0.2">
      <c r="A32" s="44">
        <f t="shared" si="0"/>
        <v>31</v>
      </c>
      <c r="B32" s="45" t="s">
        <v>226</v>
      </c>
      <c r="C32" s="46" t="s">
        <v>138</v>
      </c>
      <c r="D32" s="47" t="s">
        <v>227</v>
      </c>
      <c r="E32" s="48" t="s">
        <v>228</v>
      </c>
      <c r="F32" s="49" t="s">
        <v>183</v>
      </c>
      <c r="G32" s="49" t="s">
        <v>226</v>
      </c>
      <c r="H32" s="49" t="s">
        <v>30</v>
      </c>
      <c r="I32" s="49" t="s">
        <v>229</v>
      </c>
      <c r="J32" s="49" t="s">
        <v>230</v>
      </c>
      <c r="K32" s="66" t="s">
        <v>33</v>
      </c>
      <c r="L32" s="44"/>
      <c r="M32" s="51">
        <f t="shared" si="1"/>
        <v>1</v>
      </c>
    </row>
    <row r="33" spans="1:13" x14ac:dyDescent="0.2">
      <c r="A33" s="53">
        <f t="shared" si="0"/>
        <v>32</v>
      </c>
      <c r="B33" s="1" t="s">
        <v>231</v>
      </c>
      <c r="C33" s="54" t="s">
        <v>64</v>
      </c>
      <c r="D33" s="55" t="s">
        <v>232</v>
      </c>
      <c r="E33" s="56" t="s">
        <v>231</v>
      </c>
      <c r="F33" s="57" t="s">
        <v>152</v>
      </c>
      <c r="G33" s="57" t="s">
        <v>231</v>
      </c>
      <c r="H33" s="57" t="s">
        <v>30</v>
      </c>
      <c r="I33" s="57" t="s">
        <v>233</v>
      </c>
      <c r="J33" s="57" t="s">
        <v>234</v>
      </c>
      <c r="K33" s="67" t="s">
        <v>235</v>
      </c>
      <c r="L33" s="16">
        <v>1</v>
      </c>
      <c r="M33" s="58">
        <f t="shared" si="1"/>
        <v>3</v>
      </c>
    </row>
    <row r="34" spans="1:13" x14ac:dyDescent="0.2">
      <c r="A34" s="44">
        <f t="shared" si="0"/>
        <v>33</v>
      </c>
      <c r="B34" s="45" t="s">
        <v>236</v>
      </c>
      <c r="C34" s="46" t="s">
        <v>96</v>
      </c>
      <c r="D34" s="47" t="s">
        <v>237</v>
      </c>
      <c r="E34" s="48" t="s">
        <v>238</v>
      </c>
      <c r="F34" s="49" t="s">
        <v>176</v>
      </c>
      <c r="G34" s="49" t="s">
        <v>236</v>
      </c>
      <c r="H34" s="49" t="s">
        <v>30</v>
      </c>
      <c r="I34" s="49" t="s">
        <v>239</v>
      </c>
      <c r="J34" s="49" t="s">
        <v>240</v>
      </c>
      <c r="K34" s="66" t="s">
        <v>33</v>
      </c>
      <c r="L34" s="44"/>
      <c r="M34" s="51">
        <f t="shared" si="1"/>
        <v>2</v>
      </c>
    </row>
    <row r="35" spans="1:13" x14ac:dyDescent="0.2">
      <c r="A35" s="53">
        <f t="shared" si="0"/>
        <v>34</v>
      </c>
      <c r="B35" s="1" t="s">
        <v>241</v>
      </c>
      <c r="C35" s="54" t="s">
        <v>180</v>
      </c>
      <c r="D35" s="55" t="s">
        <v>242</v>
      </c>
      <c r="E35" s="56" t="s">
        <v>243</v>
      </c>
      <c r="F35" s="57" t="s">
        <v>244</v>
      </c>
      <c r="G35" s="57" t="s">
        <v>241</v>
      </c>
      <c r="H35" s="57" t="s">
        <v>30</v>
      </c>
      <c r="I35" s="57" t="s">
        <v>245</v>
      </c>
      <c r="J35" s="57" t="s">
        <v>246</v>
      </c>
      <c r="K35" s="67" t="s">
        <v>33</v>
      </c>
      <c r="L35" s="16"/>
      <c r="M35" s="58">
        <f t="shared" si="1"/>
        <v>3</v>
      </c>
    </row>
    <row r="36" spans="1:13" x14ac:dyDescent="0.2">
      <c r="A36" s="44">
        <f t="shared" si="0"/>
        <v>35</v>
      </c>
      <c r="B36" s="45" t="s">
        <v>247</v>
      </c>
      <c r="C36" s="46" t="s">
        <v>180</v>
      </c>
      <c r="D36" s="47" t="s">
        <v>248</v>
      </c>
      <c r="E36" s="48" t="s">
        <v>249</v>
      </c>
      <c r="F36" s="49" t="s">
        <v>244</v>
      </c>
      <c r="G36" s="49" t="s">
        <v>250</v>
      </c>
      <c r="H36" s="49" t="s">
        <v>30</v>
      </c>
      <c r="I36" s="49" t="s">
        <v>251</v>
      </c>
      <c r="J36" s="49" t="s">
        <v>252</v>
      </c>
      <c r="K36" s="66" t="s">
        <v>253</v>
      </c>
      <c r="L36" s="44">
        <v>3</v>
      </c>
      <c r="M36" s="51">
        <f t="shared" si="1"/>
        <v>0</v>
      </c>
    </row>
    <row r="37" spans="1:13" x14ac:dyDescent="0.2">
      <c r="A37" s="53">
        <f t="shared" si="0"/>
        <v>36</v>
      </c>
      <c r="B37" s="1" t="s">
        <v>521</v>
      </c>
      <c r="C37" s="54" t="s">
        <v>138</v>
      </c>
      <c r="D37" s="55" t="s">
        <v>255</v>
      </c>
      <c r="E37" s="56" t="s">
        <v>522</v>
      </c>
      <c r="F37" s="57" t="s">
        <v>183</v>
      </c>
      <c r="G37" s="57" t="s">
        <v>523</v>
      </c>
      <c r="H37" s="57" t="s">
        <v>30</v>
      </c>
      <c r="I37" s="57" t="s">
        <v>524</v>
      </c>
      <c r="J37" s="57" t="s">
        <v>525</v>
      </c>
      <c r="K37" s="67" t="s">
        <v>33</v>
      </c>
      <c r="L37" s="16"/>
      <c r="M37" s="58">
        <f t="shared" si="1"/>
        <v>1</v>
      </c>
    </row>
    <row r="38" spans="1:13" x14ac:dyDescent="0.2">
      <c r="A38" s="44">
        <f t="shared" si="0"/>
        <v>37</v>
      </c>
      <c r="B38" s="45" t="s">
        <v>259</v>
      </c>
      <c r="C38" s="46" t="s">
        <v>180</v>
      </c>
      <c r="D38" s="47" t="s">
        <v>260</v>
      </c>
      <c r="E38" s="48" t="s">
        <v>133</v>
      </c>
      <c r="F38" s="49" t="s">
        <v>261</v>
      </c>
      <c r="G38" s="49" t="s">
        <v>262</v>
      </c>
      <c r="H38" s="49" t="s">
        <v>263</v>
      </c>
      <c r="I38" s="49" t="s">
        <v>264</v>
      </c>
      <c r="J38" s="49" t="s">
        <v>265</v>
      </c>
      <c r="K38" s="66" t="s">
        <v>266</v>
      </c>
      <c r="L38" s="44">
        <v>2</v>
      </c>
      <c r="M38" s="51">
        <f t="shared" si="1"/>
        <v>1</v>
      </c>
    </row>
    <row r="39" spans="1:13" x14ac:dyDescent="0.2">
      <c r="A39" s="53">
        <f t="shared" si="0"/>
        <v>38</v>
      </c>
      <c r="B39" s="1" t="s">
        <v>267</v>
      </c>
      <c r="C39" s="54" t="s">
        <v>118</v>
      </c>
      <c r="D39" s="55" t="s">
        <v>268</v>
      </c>
      <c r="E39" s="56" t="s">
        <v>269</v>
      </c>
      <c r="F39" s="57" t="s">
        <v>98</v>
      </c>
      <c r="G39" s="57" t="s">
        <v>270</v>
      </c>
      <c r="H39" s="57" t="s">
        <v>30</v>
      </c>
      <c r="I39" s="57" t="s">
        <v>271</v>
      </c>
      <c r="J39" s="57" t="s">
        <v>272</v>
      </c>
      <c r="K39" s="67" t="s">
        <v>33</v>
      </c>
      <c r="L39" s="16"/>
      <c r="M39" s="58">
        <f t="shared" si="1"/>
        <v>8</v>
      </c>
    </row>
    <row r="40" spans="1:13" x14ac:dyDescent="0.2">
      <c r="A40" s="44">
        <f t="shared" si="0"/>
        <v>39</v>
      </c>
      <c r="B40" s="45" t="s">
        <v>273</v>
      </c>
      <c r="C40" s="46" t="s">
        <v>96</v>
      </c>
      <c r="D40" s="47" t="s">
        <v>274</v>
      </c>
      <c r="E40" s="48" t="s">
        <v>275</v>
      </c>
      <c r="F40" s="49" t="s">
        <v>276</v>
      </c>
      <c r="G40" s="49" t="s">
        <v>277</v>
      </c>
      <c r="H40" s="49" t="s">
        <v>30</v>
      </c>
      <c r="I40" s="49" t="s">
        <v>278</v>
      </c>
      <c r="J40" s="49" t="s">
        <v>279</v>
      </c>
      <c r="K40" s="66" t="s">
        <v>33</v>
      </c>
      <c r="L40" s="44"/>
      <c r="M40" s="51">
        <f t="shared" si="1"/>
        <v>2</v>
      </c>
    </row>
    <row r="41" spans="1:13" x14ac:dyDescent="0.2">
      <c r="A41" s="53">
        <f t="shared" si="0"/>
        <v>40</v>
      </c>
      <c r="B41" s="1" t="s">
        <v>280</v>
      </c>
      <c r="C41" s="54" t="s">
        <v>138</v>
      </c>
      <c r="D41" s="55" t="s">
        <v>281</v>
      </c>
      <c r="E41" s="56" t="s">
        <v>282</v>
      </c>
      <c r="F41" s="57" t="s">
        <v>283</v>
      </c>
      <c r="G41" s="57" t="s">
        <v>280</v>
      </c>
      <c r="H41" s="57" t="s">
        <v>30</v>
      </c>
      <c r="I41" s="57" t="s">
        <v>284</v>
      </c>
      <c r="J41" s="57" t="s">
        <v>285</v>
      </c>
      <c r="K41" s="67" t="s">
        <v>33</v>
      </c>
      <c r="L41" s="16"/>
      <c r="M41" s="58">
        <f t="shared" si="1"/>
        <v>1</v>
      </c>
    </row>
    <row r="42" spans="1:13" x14ac:dyDescent="0.2">
      <c r="A42" s="44">
        <f t="shared" si="0"/>
        <v>41</v>
      </c>
      <c r="B42" s="45" t="s">
        <v>286</v>
      </c>
      <c r="C42" s="46" t="s">
        <v>138</v>
      </c>
      <c r="D42" s="47" t="s">
        <v>287</v>
      </c>
      <c r="E42" s="48" t="s">
        <v>526</v>
      </c>
      <c r="F42" s="49" t="s">
        <v>283</v>
      </c>
      <c r="G42" s="49" t="s">
        <v>286</v>
      </c>
      <c r="H42" s="49" t="s">
        <v>30</v>
      </c>
      <c r="I42" s="49" t="s">
        <v>289</v>
      </c>
      <c r="J42" s="49" t="s">
        <v>290</v>
      </c>
      <c r="K42" s="66" t="s">
        <v>33</v>
      </c>
      <c r="L42" s="44"/>
      <c r="M42" s="51">
        <f t="shared" si="1"/>
        <v>1</v>
      </c>
    </row>
    <row r="43" spans="1:13" x14ac:dyDescent="0.2">
      <c r="A43" s="53">
        <f t="shared" si="0"/>
        <v>42</v>
      </c>
      <c r="B43" s="1" t="s">
        <v>291</v>
      </c>
      <c r="C43" s="54" t="s">
        <v>118</v>
      </c>
      <c r="D43" s="55" t="s">
        <v>292</v>
      </c>
      <c r="E43" s="56" t="s">
        <v>133</v>
      </c>
      <c r="F43" s="57" t="s">
        <v>37</v>
      </c>
      <c r="G43" s="57" t="s">
        <v>293</v>
      </c>
      <c r="H43" s="57" t="s">
        <v>30</v>
      </c>
      <c r="I43" s="57" t="s">
        <v>294</v>
      </c>
      <c r="J43" s="57" t="s">
        <v>295</v>
      </c>
      <c r="K43" s="67" t="s">
        <v>296</v>
      </c>
      <c r="L43" s="16">
        <v>2</v>
      </c>
      <c r="M43" s="58">
        <f t="shared" si="1"/>
        <v>6</v>
      </c>
    </row>
    <row r="44" spans="1:13" x14ac:dyDescent="0.2">
      <c r="A44" s="44">
        <f t="shared" si="0"/>
        <v>43</v>
      </c>
      <c r="B44" s="45" t="s">
        <v>297</v>
      </c>
      <c r="C44" s="46" t="s">
        <v>118</v>
      </c>
      <c r="D44" s="47" t="s">
        <v>298</v>
      </c>
      <c r="E44" s="48" t="s">
        <v>66</v>
      </c>
      <c r="F44" s="49" t="s">
        <v>299</v>
      </c>
      <c r="G44" s="49" t="s">
        <v>300</v>
      </c>
      <c r="H44" s="49" t="s">
        <v>30</v>
      </c>
      <c r="I44" s="49" t="s">
        <v>301</v>
      </c>
      <c r="J44" s="49" t="s">
        <v>302</v>
      </c>
      <c r="K44" s="66" t="s">
        <v>33</v>
      </c>
      <c r="L44" s="44"/>
      <c r="M44" s="51">
        <f t="shared" si="1"/>
        <v>8</v>
      </c>
    </row>
    <row r="45" spans="1:13" x14ac:dyDescent="0.2">
      <c r="A45" s="53">
        <f t="shared" si="0"/>
        <v>44</v>
      </c>
      <c r="B45" s="1" t="s">
        <v>303</v>
      </c>
      <c r="C45" s="54" t="s">
        <v>96</v>
      </c>
      <c r="D45" s="55" t="s">
        <v>304</v>
      </c>
      <c r="E45" s="56" t="s">
        <v>66</v>
      </c>
      <c r="F45" s="57" t="s">
        <v>44</v>
      </c>
      <c r="G45" s="57" t="s">
        <v>305</v>
      </c>
      <c r="H45" s="57" t="s">
        <v>30</v>
      </c>
      <c r="I45" s="57" t="s">
        <v>306</v>
      </c>
      <c r="J45" s="57" t="s">
        <v>307</v>
      </c>
      <c r="K45" s="67" t="s">
        <v>308</v>
      </c>
      <c r="L45" s="16">
        <v>2</v>
      </c>
      <c r="M45" s="58">
        <f t="shared" si="1"/>
        <v>0</v>
      </c>
    </row>
    <row r="46" spans="1:13" x14ac:dyDescent="0.2">
      <c r="A46" s="44">
        <f t="shared" si="0"/>
        <v>45</v>
      </c>
      <c r="B46" s="45" t="s">
        <v>309</v>
      </c>
      <c r="C46" s="46" t="s">
        <v>96</v>
      </c>
      <c r="D46" s="47" t="s">
        <v>310</v>
      </c>
      <c r="E46" s="48" t="s">
        <v>66</v>
      </c>
      <c r="F46" s="49" t="s">
        <v>28</v>
      </c>
      <c r="G46" s="49" t="s">
        <v>311</v>
      </c>
      <c r="H46" s="49" t="s">
        <v>30</v>
      </c>
      <c r="I46" s="49" t="s">
        <v>312</v>
      </c>
      <c r="J46" s="49" t="s">
        <v>313</v>
      </c>
      <c r="K46" s="66" t="s">
        <v>314</v>
      </c>
      <c r="L46" s="44">
        <v>2</v>
      </c>
      <c r="M46" s="51">
        <f t="shared" si="1"/>
        <v>0</v>
      </c>
    </row>
    <row r="47" spans="1:13" x14ac:dyDescent="0.2">
      <c r="A47" s="53">
        <f t="shared" si="0"/>
        <v>46</v>
      </c>
      <c r="B47" s="1" t="s">
        <v>315</v>
      </c>
      <c r="C47" s="54" t="s">
        <v>64</v>
      </c>
      <c r="D47" s="55" t="s">
        <v>316</v>
      </c>
      <c r="E47" s="56" t="s">
        <v>140</v>
      </c>
      <c r="F47" s="57" t="s">
        <v>28</v>
      </c>
      <c r="G47" s="57" t="s">
        <v>317</v>
      </c>
      <c r="H47" s="57" t="s">
        <v>30</v>
      </c>
      <c r="I47" s="57" t="s">
        <v>318</v>
      </c>
      <c r="J47" s="57" t="s">
        <v>319</v>
      </c>
      <c r="K47" s="67" t="s">
        <v>33</v>
      </c>
      <c r="L47" s="16"/>
      <c r="M47" s="58">
        <f t="shared" si="1"/>
        <v>4</v>
      </c>
    </row>
    <row r="48" spans="1:13" x14ac:dyDescent="0.2">
      <c r="A48" s="44">
        <f t="shared" si="0"/>
        <v>47</v>
      </c>
      <c r="B48" s="45" t="s">
        <v>71</v>
      </c>
      <c r="C48" s="46" t="s">
        <v>109</v>
      </c>
      <c r="D48" s="47" t="s">
        <v>320</v>
      </c>
      <c r="E48" s="48" t="s">
        <v>133</v>
      </c>
      <c r="F48" s="49" t="s">
        <v>44</v>
      </c>
      <c r="G48" s="49" t="s">
        <v>321</v>
      </c>
      <c r="H48" s="49" t="s">
        <v>30</v>
      </c>
      <c r="I48" s="49" t="s">
        <v>322</v>
      </c>
      <c r="J48" s="49" t="s">
        <v>323</v>
      </c>
      <c r="K48" s="66" t="s">
        <v>33</v>
      </c>
      <c r="L48" s="44"/>
      <c r="M48" s="51">
        <f t="shared" si="1"/>
        <v>6</v>
      </c>
    </row>
    <row r="49" spans="1:13" x14ac:dyDescent="0.2">
      <c r="A49" s="53">
        <f t="shared" si="0"/>
        <v>48</v>
      </c>
      <c r="B49" s="1" t="s">
        <v>324</v>
      </c>
      <c r="C49" s="54" t="s">
        <v>64</v>
      </c>
      <c r="D49" s="55" t="s">
        <v>325</v>
      </c>
      <c r="E49" s="56" t="s">
        <v>66</v>
      </c>
      <c r="F49" s="57" t="s">
        <v>326</v>
      </c>
      <c r="G49" s="57" t="s">
        <v>327</v>
      </c>
      <c r="H49" s="57" t="s">
        <v>184</v>
      </c>
      <c r="I49" s="57" t="s">
        <v>328</v>
      </c>
      <c r="J49" s="57" t="s">
        <v>329</v>
      </c>
      <c r="K49" s="67" t="s">
        <v>33</v>
      </c>
      <c r="L49" s="16"/>
      <c r="M49" s="58">
        <f t="shared" si="1"/>
        <v>4</v>
      </c>
    </row>
    <row r="50" spans="1:13" ht="25.5" x14ac:dyDescent="0.2">
      <c r="A50" s="44">
        <f t="shared" si="0"/>
        <v>49</v>
      </c>
      <c r="B50" s="45" t="s">
        <v>330</v>
      </c>
      <c r="C50" s="46" t="s">
        <v>109</v>
      </c>
      <c r="D50" s="47" t="s">
        <v>331</v>
      </c>
      <c r="E50" s="48" t="s">
        <v>66</v>
      </c>
      <c r="F50" s="49" t="s">
        <v>28</v>
      </c>
      <c r="G50" s="49" t="s">
        <v>311</v>
      </c>
      <c r="H50" s="49" t="s">
        <v>30</v>
      </c>
      <c r="I50" s="49" t="s">
        <v>312</v>
      </c>
      <c r="J50" s="49" t="s">
        <v>313</v>
      </c>
      <c r="K50" s="66" t="s">
        <v>332</v>
      </c>
      <c r="L50" s="44">
        <v>6</v>
      </c>
      <c r="M50" s="51">
        <f t="shared" si="1"/>
        <v>0</v>
      </c>
    </row>
    <row r="51" spans="1:13" x14ac:dyDescent="0.2">
      <c r="A51" s="53">
        <f t="shared" si="0"/>
        <v>50</v>
      </c>
      <c r="B51" s="1" t="s">
        <v>333</v>
      </c>
      <c r="C51" s="54" t="s">
        <v>96</v>
      </c>
      <c r="D51" s="55" t="s">
        <v>334</v>
      </c>
      <c r="E51" s="56" t="s">
        <v>66</v>
      </c>
      <c r="F51" s="57" t="s">
        <v>335</v>
      </c>
      <c r="G51" s="57" t="s">
        <v>336</v>
      </c>
      <c r="H51" s="57" t="s">
        <v>263</v>
      </c>
      <c r="I51" s="57" t="s">
        <v>337</v>
      </c>
      <c r="J51" s="57" t="s">
        <v>338</v>
      </c>
      <c r="K51" s="67" t="s">
        <v>33</v>
      </c>
      <c r="L51" s="16"/>
      <c r="M51" s="58">
        <f t="shared" si="1"/>
        <v>2</v>
      </c>
    </row>
    <row r="52" spans="1:13" x14ac:dyDescent="0.2">
      <c r="A52" s="44">
        <f t="shared" si="0"/>
        <v>51</v>
      </c>
      <c r="B52" s="45" t="s">
        <v>339</v>
      </c>
      <c r="C52" s="46" t="s">
        <v>64</v>
      </c>
      <c r="D52" s="47" t="s">
        <v>340</v>
      </c>
      <c r="E52" s="48" t="s">
        <v>66</v>
      </c>
      <c r="F52" s="49" t="s">
        <v>28</v>
      </c>
      <c r="G52" s="49" t="s">
        <v>341</v>
      </c>
      <c r="H52" s="49" t="s">
        <v>30</v>
      </c>
      <c r="I52" s="49" t="s">
        <v>342</v>
      </c>
      <c r="J52" s="49" t="s">
        <v>343</v>
      </c>
      <c r="K52" s="66" t="s">
        <v>33</v>
      </c>
      <c r="L52" s="44"/>
      <c r="M52" s="51">
        <f t="shared" si="1"/>
        <v>4</v>
      </c>
    </row>
    <row r="53" spans="1:13" x14ac:dyDescent="0.2">
      <c r="A53" s="53">
        <f t="shared" si="0"/>
        <v>52</v>
      </c>
      <c r="B53" s="1" t="s">
        <v>344</v>
      </c>
      <c r="C53" s="54" t="s">
        <v>96</v>
      </c>
      <c r="D53" s="55" t="s">
        <v>345</v>
      </c>
      <c r="E53" s="56" t="s">
        <v>66</v>
      </c>
      <c r="F53" s="57" t="s">
        <v>44</v>
      </c>
      <c r="G53" s="57" t="s">
        <v>305</v>
      </c>
      <c r="H53" s="57" t="s">
        <v>30</v>
      </c>
      <c r="I53" s="57" t="s">
        <v>306</v>
      </c>
      <c r="J53" s="57" t="s">
        <v>307</v>
      </c>
      <c r="K53" s="67" t="s">
        <v>346</v>
      </c>
      <c r="L53" s="16">
        <v>2</v>
      </c>
      <c r="M53" s="58">
        <f t="shared" si="1"/>
        <v>0</v>
      </c>
    </row>
    <row r="54" spans="1:13" x14ac:dyDescent="0.2">
      <c r="A54" s="44">
        <f t="shared" si="0"/>
        <v>53</v>
      </c>
      <c r="B54" s="45" t="s">
        <v>41</v>
      </c>
      <c r="C54" s="46" t="s">
        <v>64</v>
      </c>
      <c r="D54" s="47" t="s">
        <v>347</v>
      </c>
      <c r="E54" s="48" t="s">
        <v>66</v>
      </c>
      <c r="F54" s="49" t="s">
        <v>44</v>
      </c>
      <c r="G54" s="49" t="s">
        <v>348</v>
      </c>
      <c r="H54" s="49" t="s">
        <v>30</v>
      </c>
      <c r="I54" s="49" t="s">
        <v>349</v>
      </c>
      <c r="J54" s="49" t="s">
        <v>350</v>
      </c>
      <c r="K54" s="66" t="s">
        <v>33</v>
      </c>
      <c r="L54" s="44"/>
      <c r="M54" s="51">
        <f t="shared" si="1"/>
        <v>4</v>
      </c>
    </row>
    <row r="55" spans="1:13" x14ac:dyDescent="0.2">
      <c r="A55" s="53">
        <f t="shared" si="0"/>
        <v>54</v>
      </c>
      <c r="B55" s="1" t="s">
        <v>351</v>
      </c>
      <c r="C55" s="54" t="s">
        <v>96</v>
      </c>
      <c r="D55" s="55" t="s">
        <v>352</v>
      </c>
      <c r="E55" s="56" t="s">
        <v>66</v>
      </c>
      <c r="F55" s="57" t="s">
        <v>67</v>
      </c>
      <c r="G55" s="57" t="s">
        <v>353</v>
      </c>
      <c r="H55" s="57" t="s">
        <v>30</v>
      </c>
      <c r="I55" s="57" t="s">
        <v>354</v>
      </c>
      <c r="J55" s="57" t="s">
        <v>355</v>
      </c>
      <c r="K55" s="67" t="s">
        <v>33</v>
      </c>
      <c r="L55" s="16"/>
      <c r="M55" s="58">
        <f t="shared" si="1"/>
        <v>2</v>
      </c>
    </row>
    <row r="56" spans="1:13" ht="25.5" x14ac:dyDescent="0.2">
      <c r="A56" s="44">
        <f t="shared" si="0"/>
        <v>55</v>
      </c>
      <c r="B56" s="45" t="s">
        <v>71</v>
      </c>
      <c r="C56" s="46" t="s">
        <v>527</v>
      </c>
      <c r="D56" s="47" t="s">
        <v>528</v>
      </c>
      <c r="E56" s="48" t="s">
        <v>125</v>
      </c>
      <c r="F56" s="49" t="s">
        <v>44</v>
      </c>
      <c r="G56" s="49" t="s">
        <v>73</v>
      </c>
      <c r="H56" s="49" t="s">
        <v>30</v>
      </c>
      <c r="I56" s="49" t="s">
        <v>74</v>
      </c>
      <c r="J56" s="49" t="s">
        <v>75</v>
      </c>
      <c r="K56" s="66" t="s">
        <v>529</v>
      </c>
      <c r="L56" s="44">
        <v>8</v>
      </c>
      <c r="M56" s="51">
        <f t="shared" si="1"/>
        <v>22</v>
      </c>
    </row>
    <row r="57" spans="1:13" x14ac:dyDescent="0.2">
      <c r="A57" s="53">
        <f t="shared" si="0"/>
        <v>56</v>
      </c>
      <c r="B57" s="1" t="s">
        <v>359</v>
      </c>
      <c r="C57" s="54" t="s">
        <v>360</v>
      </c>
      <c r="D57" s="55" t="s">
        <v>361</v>
      </c>
      <c r="E57" s="56" t="s">
        <v>125</v>
      </c>
      <c r="F57" s="57" t="s">
        <v>44</v>
      </c>
      <c r="G57" s="57" t="s">
        <v>362</v>
      </c>
      <c r="H57" s="57" t="s">
        <v>30</v>
      </c>
      <c r="I57" s="57" t="s">
        <v>363</v>
      </c>
      <c r="J57" s="57" t="s">
        <v>364</v>
      </c>
      <c r="K57" s="67" t="s">
        <v>33</v>
      </c>
      <c r="L57" s="16"/>
      <c r="M57" s="58">
        <f t="shared" si="1"/>
        <v>12</v>
      </c>
    </row>
    <row r="58" spans="1:13" x14ac:dyDescent="0.2">
      <c r="A58" s="44">
        <f t="shared" si="0"/>
        <v>57</v>
      </c>
      <c r="B58" s="45" t="s">
        <v>365</v>
      </c>
      <c r="C58" s="46" t="s">
        <v>35</v>
      </c>
      <c r="D58" s="47" t="s">
        <v>366</v>
      </c>
      <c r="E58" s="48" t="s">
        <v>125</v>
      </c>
      <c r="F58" s="49" t="s">
        <v>44</v>
      </c>
      <c r="G58" s="49" t="s">
        <v>367</v>
      </c>
      <c r="H58" s="49" t="s">
        <v>30</v>
      </c>
      <c r="I58" s="49" t="s">
        <v>368</v>
      </c>
      <c r="J58" s="49" t="s">
        <v>369</v>
      </c>
      <c r="K58" s="66" t="s">
        <v>370</v>
      </c>
      <c r="L58" s="44">
        <v>1</v>
      </c>
      <c r="M58" s="51">
        <f t="shared" si="1"/>
        <v>4</v>
      </c>
    </row>
    <row r="59" spans="1:13" x14ac:dyDescent="0.2">
      <c r="A59" s="53">
        <f t="shared" si="0"/>
        <v>58</v>
      </c>
      <c r="B59" s="1" t="s">
        <v>371</v>
      </c>
      <c r="C59" s="54" t="s">
        <v>372</v>
      </c>
      <c r="D59" s="55" t="s">
        <v>530</v>
      </c>
      <c r="E59" s="56" t="s">
        <v>125</v>
      </c>
      <c r="F59" s="57" t="s">
        <v>44</v>
      </c>
      <c r="G59" s="57" t="s">
        <v>374</v>
      </c>
      <c r="H59" s="57" t="s">
        <v>30</v>
      </c>
      <c r="I59" s="57" t="s">
        <v>375</v>
      </c>
      <c r="J59" s="57" t="s">
        <v>376</v>
      </c>
      <c r="K59" s="67" t="s">
        <v>531</v>
      </c>
      <c r="L59" s="16">
        <v>3</v>
      </c>
      <c r="M59" s="58">
        <f t="shared" si="1"/>
        <v>15</v>
      </c>
    </row>
    <row r="60" spans="1:13" x14ac:dyDescent="0.2">
      <c r="A60" s="44">
        <f t="shared" si="0"/>
        <v>59</v>
      </c>
      <c r="B60" s="45" t="s">
        <v>378</v>
      </c>
      <c r="C60" s="46" t="s">
        <v>109</v>
      </c>
      <c r="D60" s="47" t="s">
        <v>379</v>
      </c>
      <c r="E60" s="48" t="s">
        <v>125</v>
      </c>
      <c r="F60" s="49" t="s">
        <v>44</v>
      </c>
      <c r="G60" s="49" t="s">
        <v>380</v>
      </c>
      <c r="H60" s="49" t="s">
        <v>30</v>
      </c>
      <c r="I60" s="49" t="s">
        <v>381</v>
      </c>
      <c r="J60" s="49" t="s">
        <v>382</v>
      </c>
      <c r="K60" s="66" t="s">
        <v>33</v>
      </c>
      <c r="L60" s="44"/>
      <c r="M60" s="51">
        <f t="shared" si="1"/>
        <v>6</v>
      </c>
    </row>
    <row r="61" spans="1:13" x14ac:dyDescent="0.2">
      <c r="A61" s="53">
        <f t="shared" si="0"/>
        <v>60</v>
      </c>
      <c r="B61" s="1" t="s">
        <v>383</v>
      </c>
      <c r="C61" s="54" t="s">
        <v>389</v>
      </c>
      <c r="D61" s="55" t="s">
        <v>532</v>
      </c>
      <c r="E61" s="56" t="s">
        <v>125</v>
      </c>
      <c r="F61" s="57" t="s">
        <v>44</v>
      </c>
      <c r="G61" s="57" t="s">
        <v>385</v>
      </c>
      <c r="H61" s="57" t="s">
        <v>30</v>
      </c>
      <c r="I61" s="57" t="s">
        <v>386</v>
      </c>
      <c r="J61" s="57" t="s">
        <v>387</v>
      </c>
      <c r="K61" s="67" t="s">
        <v>33</v>
      </c>
      <c r="L61" s="16"/>
      <c r="M61" s="58">
        <f t="shared" si="1"/>
        <v>7</v>
      </c>
    </row>
    <row r="62" spans="1:13" x14ac:dyDescent="0.2">
      <c r="A62" s="44">
        <f t="shared" si="0"/>
        <v>61</v>
      </c>
      <c r="B62" s="45" t="s">
        <v>388</v>
      </c>
      <c r="C62" s="46" t="s">
        <v>389</v>
      </c>
      <c r="D62" s="47" t="s">
        <v>390</v>
      </c>
      <c r="E62" s="48" t="s">
        <v>125</v>
      </c>
      <c r="F62" s="49" t="s">
        <v>44</v>
      </c>
      <c r="G62" s="49" t="s">
        <v>391</v>
      </c>
      <c r="H62" s="49" t="s">
        <v>30</v>
      </c>
      <c r="I62" s="49" t="s">
        <v>392</v>
      </c>
      <c r="J62" s="49" t="s">
        <v>393</v>
      </c>
      <c r="K62" s="66" t="s">
        <v>33</v>
      </c>
      <c r="L62" s="44"/>
      <c r="M62" s="51">
        <f t="shared" si="1"/>
        <v>7</v>
      </c>
    </row>
    <row r="63" spans="1:13" x14ac:dyDescent="0.2">
      <c r="A63" s="53">
        <f t="shared" si="0"/>
        <v>62</v>
      </c>
      <c r="B63" s="1" t="s">
        <v>394</v>
      </c>
      <c r="C63" s="54" t="s">
        <v>118</v>
      </c>
      <c r="D63" s="55" t="s">
        <v>533</v>
      </c>
      <c r="E63" s="56" t="s">
        <v>125</v>
      </c>
      <c r="F63" s="57" t="s">
        <v>44</v>
      </c>
      <c r="G63" s="57" t="s">
        <v>397</v>
      </c>
      <c r="H63" s="57" t="s">
        <v>30</v>
      </c>
      <c r="I63" s="57" t="s">
        <v>398</v>
      </c>
      <c r="J63" s="57" t="s">
        <v>399</v>
      </c>
      <c r="K63" s="67" t="s">
        <v>33</v>
      </c>
      <c r="L63" s="16"/>
      <c r="M63" s="58">
        <f t="shared" si="1"/>
        <v>8</v>
      </c>
    </row>
    <row r="64" spans="1:13" x14ac:dyDescent="0.2">
      <c r="A64" s="44">
        <f t="shared" si="0"/>
        <v>63</v>
      </c>
      <c r="B64" s="45" t="s">
        <v>400</v>
      </c>
      <c r="C64" s="46" t="s">
        <v>64</v>
      </c>
      <c r="D64" s="47" t="s">
        <v>401</v>
      </c>
      <c r="E64" s="48" t="s">
        <v>125</v>
      </c>
      <c r="F64" s="49" t="s">
        <v>402</v>
      </c>
      <c r="G64" s="49" t="s">
        <v>403</v>
      </c>
      <c r="H64" s="49" t="s">
        <v>30</v>
      </c>
      <c r="I64" s="49" t="s">
        <v>404</v>
      </c>
      <c r="J64" s="49" t="s">
        <v>405</v>
      </c>
      <c r="K64" s="66" t="s">
        <v>33</v>
      </c>
      <c r="L64" s="44"/>
      <c r="M64" s="51">
        <f t="shared" si="1"/>
        <v>4</v>
      </c>
    </row>
    <row r="65" spans="1:13" x14ac:dyDescent="0.2">
      <c r="A65" s="53">
        <f t="shared" si="0"/>
        <v>64</v>
      </c>
      <c r="B65" s="1" t="s">
        <v>406</v>
      </c>
      <c r="C65" s="54" t="s">
        <v>35</v>
      </c>
      <c r="D65" s="55" t="s">
        <v>534</v>
      </c>
      <c r="E65" s="56" t="s">
        <v>125</v>
      </c>
      <c r="F65" s="57" t="s">
        <v>408</v>
      </c>
      <c r="G65" s="57" t="s">
        <v>409</v>
      </c>
      <c r="H65" s="57" t="s">
        <v>30</v>
      </c>
      <c r="I65" s="57" t="s">
        <v>410</v>
      </c>
      <c r="J65" s="57" t="s">
        <v>411</v>
      </c>
      <c r="K65" s="67" t="s">
        <v>33</v>
      </c>
      <c r="L65" s="16"/>
      <c r="M65" s="58">
        <f t="shared" si="1"/>
        <v>5</v>
      </c>
    </row>
    <row r="66" spans="1:13" x14ac:dyDescent="0.2">
      <c r="A66" s="44">
        <f t="shared" ref="A66:A82" si="2">ROW(A66) - ROW($A$1)</f>
        <v>65</v>
      </c>
      <c r="B66" s="45" t="s">
        <v>412</v>
      </c>
      <c r="C66" s="46" t="s">
        <v>180</v>
      </c>
      <c r="D66" s="47" t="s">
        <v>413</v>
      </c>
      <c r="E66" s="48" t="s">
        <v>125</v>
      </c>
      <c r="F66" s="49" t="s">
        <v>44</v>
      </c>
      <c r="G66" s="49" t="s">
        <v>414</v>
      </c>
      <c r="H66" s="49" t="s">
        <v>30</v>
      </c>
      <c r="I66" s="49" t="s">
        <v>415</v>
      </c>
      <c r="J66" s="49" t="s">
        <v>416</v>
      </c>
      <c r="K66" s="66" t="s">
        <v>33</v>
      </c>
      <c r="L66" s="44"/>
      <c r="M66" s="51">
        <f t="shared" ref="M66:M82" si="3">C66-L66</f>
        <v>3</v>
      </c>
    </row>
    <row r="67" spans="1:13" x14ac:dyDescent="0.2">
      <c r="A67" s="53">
        <f t="shared" si="2"/>
        <v>66</v>
      </c>
      <c r="B67" s="1" t="s">
        <v>417</v>
      </c>
      <c r="C67" s="54" t="s">
        <v>96</v>
      </c>
      <c r="D67" s="55" t="s">
        <v>535</v>
      </c>
      <c r="E67" s="56" t="s">
        <v>125</v>
      </c>
      <c r="F67" s="57" t="s">
        <v>44</v>
      </c>
      <c r="G67" s="57" t="s">
        <v>419</v>
      </c>
      <c r="H67" s="57" t="s">
        <v>30</v>
      </c>
      <c r="I67" s="57" t="s">
        <v>420</v>
      </c>
      <c r="J67" s="57" t="s">
        <v>421</v>
      </c>
      <c r="K67" s="67" t="s">
        <v>33</v>
      </c>
      <c r="L67" s="16"/>
      <c r="M67" s="58">
        <f t="shared" si="3"/>
        <v>2</v>
      </c>
    </row>
    <row r="68" spans="1:13" x14ac:dyDescent="0.2">
      <c r="A68" s="44">
        <f t="shared" si="2"/>
        <v>67</v>
      </c>
      <c r="B68" s="45" t="s">
        <v>422</v>
      </c>
      <c r="C68" s="46" t="s">
        <v>96</v>
      </c>
      <c r="D68" s="47" t="s">
        <v>423</v>
      </c>
      <c r="E68" s="48" t="s">
        <v>125</v>
      </c>
      <c r="F68" s="49" t="s">
        <v>44</v>
      </c>
      <c r="G68" s="49" t="s">
        <v>424</v>
      </c>
      <c r="H68" s="49" t="s">
        <v>30</v>
      </c>
      <c r="I68" s="49" t="s">
        <v>425</v>
      </c>
      <c r="J68" s="49" t="s">
        <v>426</v>
      </c>
      <c r="K68" s="66" t="s">
        <v>33</v>
      </c>
      <c r="L68" s="44"/>
      <c r="M68" s="51">
        <f t="shared" si="3"/>
        <v>2</v>
      </c>
    </row>
    <row r="69" spans="1:13" x14ac:dyDescent="0.2">
      <c r="A69" s="53">
        <f t="shared" si="2"/>
        <v>68</v>
      </c>
      <c r="B69" s="1" t="s">
        <v>427</v>
      </c>
      <c r="C69" s="54" t="s">
        <v>138</v>
      </c>
      <c r="D69" s="55" t="s">
        <v>428</v>
      </c>
      <c r="E69" s="56" t="s">
        <v>125</v>
      </c>
      <c r="F69" s="57" t="s">
        <v>44</v>
      </c>
      <c r="G69" s="57" t="s">
        <v>429</v>
      </c>
      <c r="H69" s="57" t="s">
        <v>30</v>
      </c>
      <c r="I69" s="57" t="s">
        <v>430</v>
      </c>
      <c r="J69" s="57" t="s">
        <v>431</v>
      </c>
      <c r="K69" s="67" t="s">
        <v>33</v>
      </c>
      <c r="L69" s="16"/>
      <c r="M69" s="58">
        <f t="shared" si="3"/>
        <v>1</v>
      </c>
    </row>
    <row r="70" spans="1:13" x14ac:dyDescent="0.2">
      <c r="A70" s="44">
        <f t="shared" si="2"/>
        <v>69</v>
      </c>
      <c r="B70" s="45" t="s">
        <v>432</v>
      </c>
      <c r="C70" s="46" t="s">
        <v>138</v>
      </c>
      <c r="D70" s="47" t="s">
        <v>433</v>
      </c>
      <c r="E70" s="48" t="s">
        <v>125</v>
      </c>
      <c r="F70" s="49" t="s">
        <v>44</v>
      </c>
      <c r="G70" s="49" t="s">
        <v>434</v>
      </c>
      <c r="H70" s="49" t="s">
        <v>30</v>
      </c>
      <c r="I70" s="49" t="s">
        <v>435</v>
      </c>
      <c r="J70" s="49" t="s">
        <v>436</v>
      </c>
      <c r="K70" s="66" t="s">
        <v>33</v>
      </c>
      <c r="L70" s="44"/>
      <c r="M70" s="51">
        <f t="shared" si="3"/>
        <v>1</v>
      </c>
    </row>
    <row r="71" spans="1:13" x14ac:dyDescent="0.2">
      <c r="A71" s="53">
        <f t="shared" si="2"/>
        <v>70</v>
      </c>
      <c r="B71" s="1" t="s">
        <v>437</v>
      </c>
      <c r="C71" s="54" t="s">
        <v>35</v>
      </c>
      <c r="D71" s="55" t="s">
        <v>536</v>
      </c>
      <c r="E71" s="56" t="s">
        <v>125</v>
      </c>
      <c r="F71" s="57" t="s">
        <v>44</v>
      </c>
      <c r="G71" s="57" t="s">
        <v>439</v>
      </c>
      <c r="H71" s="57" t="s">
        <v>30</v>
      </c>
      <c r="I71" s="57" t="s">
        <v>440</v>
      </c>
      <c r="J71" s="57" t="s">
        <v>441</v>
      </c>
      <c r="K71" s="67" t="s">
        <v>33</v>
      </c>
      <c r="L71" s="16"/>
      <c r="M71" s="58">
        <f t="shared" si="3"/>
        <v>5</v>
      </c>
    </row>
    <row r="72" spans="1:13" x14ac:dyDescent="0.2">
      <c r="A72" s="44">
        <f t="shared" si="2"/>
        <v>71</v>
      </c>
      <c r="B72" s="45" t="s">
        <v>442</v>
      </c>
      <c r="C72" s="46" t="s">
        <v>138</v>
      </c>
      <c r="D72" s="47" t="s">
        <v>443</v>
      </c>
      <c r="E72" s="48" t="s">
        <v>125</v>
      </c>
      <c r="F72" s="49" t="s">
        <v>444</v>
      </c>
      <c r="G72" s="49" t="s">
        <v>445</v>
      </c>
      <c r="H72" s="49" t="s">
        <v>30</v>
      </c>
      <c r="I72" s="49" t="s">
        <v>446</v>
      </c>
      <c r="J72" s="49" t="s">
        <v>447</v>
      </c>
      <c r="K72" s="66" t="s">
        <v>33</v>
      </c>
      <c r="L72" s="44"/>
      <c r="M72" s="51">
        <f t="shared" si="3"/>
        <v>1</v>
      </c>
    </row>
    <row r="73" spans="1:13" x14ac:dyDescent="0.2">
      <c r="A73" s="53">
        <f t="shared" si="2"/>
        <v>72</v>
      </c>
      <c r="B73" s="1" t="s">
        <v>448</v>
      </c>
      <c r="C73" s="54" t="s">
        <v>138</v>
      </c>
      <c r="D73" s="55" t="s">
        <v>537</v>
      </c>
      <c r="E73" s="56" t="s">
        <v>125</v>
      </c>
      <c r="F73" s="57" t="s">
        <v>44</v>
      </c>
      <c r="G73" s="57" t="s">
        <v>450</v>
      </c>
      <c r="H73" s="57" t="s">
        <v>30</v>
      </c>
      <c r="I73" s="57" t="s">
        <v>451</v>
      </c>
      <c r="J73" s="57" t="s">
        <v>452</v>
      </c>
      <c r="K73" s="67" t="s">
        <v>538</v>
      </c>
      <c r="L73" s="16">
        <v>1</v>
      </c>
      <c r="M73" s="58">
        <f t="shared" si="3"/>
        <v>0</v>
      </c>
    </row>
    <row r="74" spans="1:13" x14ac:dyDescent="0.2">
      <c r="A74" s="44">
        <f t="shared" si="2"/>
        <v>73</v>
      </c>
      <c r="B74" s="45" t="s">
        <v>454</v>
      </c>
      <c r="C74" s="46" t="s">
        <v>64</v>
      </c>
      <c r="D74" s="47" t="s">
        <v>455</v>
      </c>
      <c r="E74" s="48" t="s">
        <v>456</v>
      </c>
      <c r="F74" s="49" t="s">
        <v>457</v>
      </c>
      <c r="G74" s="49" t="s">
        <v>458</v>
      </c>
      <c r="H74" s="49" t="s">
        <v>30</v>
      </c>
      <c r="I74" s="49" t="s">
        <v>459</v>
      </c>
      <c r="J74" s="49" t="s">
        <v>460</v>
      </c>
      <c r="K74" s="66" t="s">
        <v>33</v>
      </c>
      <c r="L74" s="44"/>
      <c r="M74" s="51">
        <f t="shared" si="3"/>
        <v>4</v>
      </c>
    </row>
    <row r="75" spans="1:13" x14ac:dyDescent="0.2">
      <c r="A75" s="53">
        <f t="shared" si="2"/>
        <v>74</v>
      </c>
      <c r="B75" s="1" t="s">
        <v>461</v>
      </c>
      <c r="C75" s="54" t="s">
        <v>64</v>
      </c>
      <c r="D75" s="55" t="s">
        <v>462</v>
      </c>
      <c r="E75" s="56" t="s">
        <v>463</v>
      </c>
      <c r="F75" s="57" t="s">
        <v>464</v>
      </c>
      <c r="G75" s="57" t="s">
        <v>461</v>
      </c>
      <c r="H75" s="57" t="s">
        <v>464</v>
      </c>
      <c r="I75" s="57" t="s">
        <v>461</v>
      </c>
      <c r="J75" s="57" t="s">
        <v>465</v>
      </c>
      <c r="K75" s="67" t="s">
        <v>33</v>
      </c>
      <c r="L75" s="16"/>
      <c r="M75" s="58">
        <f t="shared" si="3"/>
        <v>4</v>
      </c>
    </row>
    <row r="76" spans="1:13" x14ac:dyDescent="0.2">
      <c r="A76" s="44">
        <f t="shared" si="2"/>
        <v>75</v>
      </c>
      <c r="B76" s="45" t="s">
        <v>466</v>
      </c>
      <c r="C76" s="46" t="s">
        <v>96</v>
      </c>
      <c r="D76" s="47" t="s">
        <v>467</v>
      </c>
      <c r="E76" s="48" t="s">
        <v>468</v>
      </c>
      <c r="F76" s="49" t="s">
        <v>469</v>
      </c>
      <c r="G76" s="49" t="s">
        <v>466</v>
      </c>
      <c r="H76" s="49" t="s">
        <v>184</v>
      </c>
      <c r="I76" s="49" t="s">
        <v>470</v>
      </c>
      <c r="J76" s="49" t="s">
        <v>471</v>
      </c>
      <c r="K76" s="66" t="s">
        <v>33</v>
      </c>
      <c r="L76" s="44"/>
      <c r="M76" s="51">
        <f t="shared" si="3"/>
        <v>2</v>
      </c>
    </row>
    <row r="77" spans="1:13" x14ac:dyDescent="0.2">
      <c r="A77" s="53">
        <f t="shared" si="2"/>
        <v>76</v>
      </c>
      <c r="B77" s="1" t="s">
        <v>472</v>
      </c>
      <c r="C77" s="54" t="s">
        <v>389</v>
      </c>
      <c r="D77" s="55" t="s">
        <v>473</v>
      </c>
      <c r="E77" s="56" t="s">
        <v>474</v>
      </c>
      <c r="F77" s="57" t="s">
        <v>475</v>
      </c>
      <c r="G77" s="57" t="s">
        <v>476</v>
      </c>
      <c r="H77" s="57" t="s">
        <v>30</v>
      </c>
      <c r="I77" s="57" t="s">
        <v>477</v>
      </c>
      <c r="J77" s="57" t="s">
        <v>478</v>
      </c>
      <c r="K77" s="67" t="s">
        <v>33</v>
      </c>
      <c r="L77" s="16"/>
      <c r="M77" s="58">
        <f t="shared" si="3"/>
        <v>7</v>
      </c>
    </row>
    <row r="78" spans="1:13" x14ac:dyDescent="0.2">
      <c r="A78" s="44">
        <f t="shared" si="2"/>
        <v>77</v>
      </c>
      <c r="B78" s="45" t="s">
        <v>479</v>
      </c>
      <c r="C78" s="46" t="s">
        <v>96</v>
      </c>
      <c r="D78" s="47" t="s">
        <v>480</v>
      </c>
      <c r="E78" s="48" t="s">
        <v>481</v>
      </c>
      <c r="F78" s="49" t="s">
        <v>482</v>
      </c>
      <c r="G78" s="49" t="s">
        <v>479</v>
      </c>
      <c r="H78" s="49" t="s">
        <v>30</v>
      </c>
      <c r="I78" s="49" t="s">
        <v>483</v>
      </c>
      <c r="J78" s="49" t="s">
        <v>484</v>
      </c>
      <c r="K78" s="66" t="s">
        <v>33</v>
      </c>
      <c r="L78" s="44"/>
      <c r="M78" s="51">
        <f t="shared" si="3"/>
        <v>2</v>
      </c>
    </row>
    <row r="79" spans="1:13" x14ac:dyDescent="0.2">
      <c r="A79" s="53">
        <f t="shared" si="2"/>
        <v>78</v>
      </c>
      <c r="B79" s="1" t="s">
        <v>485</v>
      </c>
      <c r="C79" s="54" t="s">
        <v>138</v>
      </c>
      <c r="D79" s="55" t="s">
        <v>486</v>
      </c>
      <c r="E79" s="56" t="s">
        <v>487</v>
      </c>
      <c r="F79" s="57" t="s">
        <v>482</v>
      </c>
      <c r="G79" s="57" t="s">
        <v>488</v>
      </c>
      <c r="H79" s="57" t="s">
        <v>30</v>
      </c>
      <c r="I79" s="57" t="s">
        <v>489</v>
      </c>
      <c r="J79" s="57" t="s">
        <v>490</v>
      </c>
      <c r="K79" s="67" t="s">
        <v>491</v>
      </c>
      <c r="L79" s="16">
        <v>1</v>
      </c>
      <c r="M79" s="58">
        <f t="shared" si="3"/>
        <v>0</v>
      </c>
    </row>
    <row r="80" spans="1:13" x14ac:dyDescent="0.2">
      <c r="A80" s="44">
        <f t="shared" si="2"/>
        <v>79</v>
      </c>
      <c r="B80" s="45" t="s">
        <v>492</v>
      </c>
      <c r="C80" s="46" t="s">
        <v>138</v>
      </c>
      <c r="D80" s="47" t="s">
        <v>493</v>
      </c>
      <c r="E80" s="48" t="s">
        <v>494</v>
      </c>
      <c r="F80" s="49" t="s">
        <v>482</v>
      </c>
      <c r="G80" s="49" t="s">
        <v>495</v>
      </c>
      <c r="H80" s="49" t="s">
        <v>30</v>
      </c>
      <c r="I80" s="49" t="s">
        <v>496</v>
      </c>
      <c r="J80" s="49" t="s">
        <v>497</v>
      </c>
      <c r="K80" s="66" t="s">
        <v>33</v>
      </c>
      <c r="L80" s="44"/>
      <c r="M80" s="51">
        <f t="shared" si="3"/>
        <v>1</v>
      </c>
    </row>
    <row r="81" spans="1:13" x14ac:dyDescent="0.2">
      <c r="A81" s="53">
        <f t="shared" si="2"/>
        <v>80</v>
      </c>
      <c r="B81" s="1" t="s">
        <v>498</v>
      </c>
      <c r="C81" s="54" t="s">
        <v>138</v>
      </c>
      <c r="D81" s="55" t="s">
        <v>499</v>
      </c>
      <c r="E81" s="56" t="s">
        <v>500</v>
      </c>
      <c r="F81" s="57" t="s">
        <v>482</v>
      </c>
      <c r="G81" s="57" t="s">
        <v>501</v>
      </c>
      <c r="H81" s="57" t="s">
        <v>30</v>
      </c>
      <c r="I81" s="57" t="s">
        <v>502</v>
      </c>
      <c r="J81" s="57" t="s">
        <v>503</v>
      </c>
      <c r="K81" s="67" t="s">
        <v>33</v>
      </c>
      <c r="L81" s="16"/>
      <c r="M81" s="58">
        <f t="shared" si="3"/>
        <v>1</v>
      </c>
    </row>
    <row r="82" spans="1:13" x14ac:dyDescent="0.2">
      <c r="A82" s="44">
        <f t="shared" si="2"/>
        <v>81</v>
      </c>
      <c r="B82" s="45" t="s">
        <v>504</v>
      </c>
      <c r="C82" s="46" t="s">
        <v>138</v>
      </c>
      <c r="D82" s="47" t="s">
        <v>505</v>
      </c>
      <c r="E82" s="48" t="s">
        <v>506</v>
      </c>
      <c r="F82" s="49" t="s">
        <v>507</v>
      </c>
      <c r="G82" s="49" t="s">
        <v>504</v>
      </c>
      <c r="H82" s="49" t="s">
        <v>507</v>
      </c>
      <c r="I82" s="49" t="s">
        <v>504</v>
      </c>
      <c r="J82" s="49" t="s">
        <v>539</v>
      </c>
      <c r="K82" s="66" t="s">
        <v>33</v>
      </c>
      <c r="L82" s="44"/>
      <c r="M82" s="51">
        <f t="shared" si="3"/>
        <v>1</v>
      </c>
    </row>
    <row r="83" spans="1:13" x14ac:dyDescent="0.2">
      <c r="L83" s="62"/>
      <c r="M83" s="62"/>
    </row>
    <row r="84" spans="1:13" x14ac:dyDescent="0.2">
      <c r="L84" s="62"/>
      <c r="M84" s="62"/>
    </row>
    <row r="85" spans="1:13" x14ac:dyDescent="0.2">
      <c r="M85" s="63" t="s">
        <v>540</v>
      </c>
    </row>
    <row r="86" spans="1:13" x14ac:dyDescent="0.2">
      <c r="M86" s="60"/>
    </row>
    <row r="87" spans="1:13" x14ac:dyDescent="0.2">
      <c r="M87" s="63" t="s">
        <v>510</v>
      </c>
    </row>
    <row r="88" spans="1:13" x14ac:dyDescent="0.2">
      <c r="M88" s="64" t="s">
        <v>541</v>
      </c>
    </row>
    <row r="89" spans="1:13" x14ac:dyDescent="0.2">
      <c r="M89" s="65"/>
    </row>
    <row r="90" spans="1:13" x14ac:dyDescent="0.2">
      <c r="M90" s="63" t="s">
        <v>512</v>
      </c>
    </row>
  </sheetData>
  <conditionalFormatting sqref="M2:M3">
    <cfRule type="cellIs" dxfId="79" priority="80" stopIfTrue="1" operator="lessThan">
      <formula>1</formula>
    </cfRule>
  </conditionalFormatting>
  <conditionalFormatting sqref="M4">
    <cfRule type="cellIs" dxfId="78" priority="79" stopIfTrue="1" operator="lessThan">
      <formula>1</formula>
    </cfRule>
  </conditionalFormatting>
  <conditionalFormatting sqref="M5">
    <cfRule type="cellIs" dxfId="77" priority="78" stopIfTrue="1" operator="lessThan">
      <formula>1</formula>
    </cfRule>
  </conditionalFormatting>
  <conditionalFormatting sqref="M6">
    <cfRule type="cellIs" dxfId="76" priority="77" stopIfTrue="1" operator="lessThan">
      <formula>1</formula>
    </cfRule>
  </conditionalFormatting>
  <conditionalFormatting sqref="M7">
    <cfRule type="cellIs" dxfId="75" priority="76" stopIfTrue="1" operator="lessThan">
      <formula>1</formula>
    </cfRule>
  </conditionalFormatting>
  <conditionalFormatting sqref="M8">
    <cfRule type="cellIs" dxfId="74" priority="75" stopIfTrue="1" operator="lessThan">
      <formula>1</formula>
    </cfRule>
  </conditionalFormatting>
  <conditionalFormatting sqref="M9">
    <cfRule type="cellIs" dxfId="73" priority="74" stopIfTrue="1" operator="lessThan">
      <formula>1</formula>
    </cfRule>
  </conditionalFormatting>
  <conditionalFormatting sqref="M10">
    <cfRule type="cellIs" dxfId="72" priority="73" stopIfTrue="1" operator="lessThan">
      <formula>1</formula>
    </cfRule>
  </conditionalFormatting>
  <conditionalFormatting sqref="M11">
    <cfRule type="cellIs" dxfId="71" priority="72" stopIfTrue="1" operator="lessThan">
      <formula>1</formula>
    </cfRule>
  </conditionalFormatting>
  <conditionalFormatting sqref="M12">
    <cfRule type="cellIs" dxfId="70" priority="71" stopIfTrue="1" operator="lessThan">
      <formula>1</formula>
    </cfRule>
  </conditionalFormatting>
  <conditionalFormatting sqref="M13">
    <cfRule type="cellIs" dxfId="69" priority="70" stopIfTrue="1" operator="lessThan">
      <formula>1</formula>
    </cfRule>
  </conditionalFormatting>
  <conditionalFormatting sqref="M14">
    <cfRule type="cellIs" dxfId="68" priority="69" stopIfTrue="1" operator="lessThan">
      <formula>1</formula>
    </cfRule>
  </conditionalFormatting>
  <conditionalFormatting sqref="M15">
    <cfRule type="cellIs" dxfId="67" priority="68" stopIfTrue="1" operator="lessThan">
      <formula>1</formula>
    </cfRule>
  </conditionalFormatting>
  <conditionalFormatting sqref="M16">
    <cfRule type="cellIs" dxfId="66" priority="67" stopIfTrue="1" operator="lessThan">
      <formula>1</formula>
    </cfRule>
  </conditionalFormatting>
  <conditionalFormatting sqref="M17">
    <cfRule type="cellIs" dxfId="65" priority="66" stopIfTrue="1" operator="lessThan">
      <formula>1</formula>
    </cfRule>
  </conditionalFormatting>
  <conditionalFormatting sqref="M18">
    <cfRule type="cellIs" dxfId="64" priority="65" stopIfTrue="1" operator="lessThan">
      <formula>1</formula>
    </cfRule>
  </conditionalFormatting>
  <conditionalFormatting sqref="M19">
    <cfRule type="cellIs" dxfId="63" priority="64" stopIfTrue="1" operator="lessThan">
      <formula>1</formula>
    </cfRule>
  </conditionalFormatting>
  <conditionalFormatting sqref="M20">
    <cfRule type="cellIs" dxfId="62" priority="63" stopIfTrue="1" operator="lessThan">
      <formula>1</formula>
    </cfRule>
  </conditionalFormatting>
  <conditionalFormatting sqref="M21">
    <cfRule type="cellIs" dxfId="61" priority="62" stopIfTrue="1" operator="lessThan">
      <formula>1</formula>
    </cfRule>
  </conditionalFormatting>
  <conditionalFormatting sqref="M22">
    <cfRule type="cellIs" dxfId="60" priority="61" stopIfTrue="1" operator="lessThan">
      <formula>1</formula>
    </cfRule>
  </conditionalFormatting>
  <conditionalFormatting sqref="M23">
    <cfRule type="cellIs" dxfId="59" priority="60" stopIfTrue="1" operator="lessThan">
      <formula>1</formula>
    </cfRule>
  </conditionalFormatting>
  <conditionalFormatting sqref="M24">
    <cfRule type="cellIs" dxfId="58" priority="59" stopIfTrue="1" operator="lessThan">
      <formula>1</formula>
    </cfRule>
  </conditionalFormatting>
  <conditionalFormatting sqref="M25">
    <cfRule type="cellIs" dxfId="57" priority="58" stopIfTrue="1" operator="lessThan">
      <formula>1</formula>
    </cfRule>
  </conditionalFormatting>
  <conditionalFormatting sqref="M26">
    <cfRule type="cellIs" dxfId="56" priority="57" stopIfTrue="1" operator="lessThan">
      <formula>1</formula>
    </cfRule>
  </conditionalFormatting>
  <conditionalFormatting sqref="M27">
    <cfRule type="cellIs" dxfId="55" priority="56" stopIfTrue="1" operator="lessThan">
      <formula>1</formula>
    </cfRule>
  </conditionalFormatting>
  <conditionalFormatting sqref="M28">
    <cfRule type="cellIs" dxfId="54" priority="55" stopIfTrue="1" operator="lessThan">
      <formula>1</formula>
    </cfRule>
  </conditionalFormatting>
  <conditionalFormatting sqref="M29">
    <cfRule type="cellIs" dxfId="53" priority="54" stopIfTrue="1" operator="lessThan">
      <formula>1</formula>
    </cfRule>
  </conditionalFormatting>
  <conditionalFormatting sqref="M30">
    <cfRule type="cellIs" dxfId="52" priority="53" stopIfTrue="1" operator="lessThan">
      <formula>1</formula>
    </cfRule>
  </conditionalFormatting>
  <conditionalFormatting sqref="M31">
    <cfRule type="cellIs" dxfId="51" priority="52" stopIfTrue="1" operator="lessThan">
      <formula>1</formula>
    </cfRule>
  </conditionalFormatting>
  <conditionalFormatting sqref="M32">
    <cfRule type="cellIs" dxfId="50" priority="51" stopIfTrue="1" operator="lessThan">
      <formula>1</formula>
    </cfRule>
  </conditionalFormatting>
  <conditionalFormatting sqref="M33">
    <cfRule type="cellIs" dxfId="49" priority="50" stopIfTrue="1" operator="lessThan">
      <formula>1</formula>
    </cfRule>
  </conditionalFormatting>
  <conditionalFormatting sqref="M34">
    <cfRule type="cellIs" dxfId="48" priority="49" stopIfTrue="1" operator="lessThan">
      <formula>1</formula>
    </cfRule>
  </conditionalFormatting>
  <conditionalFormatting sqref="M35">
    <cfRule type="cellIs" dxfId="47" priority="48" stopIfTrue="1" operator="lessThan">
      <formula>1</formula>
    </cfRule>
  </conditionalFormatting>
  <conditionalFormatting sqref="M36">
    <cfRule type="cellIs" dxfId="46" priority="47" stopIfTrue="1" operator="lessThan">
      <formula>1</formula>
    </cfRule>
  </conditionalFormatting>
  <conditionalFormatting sqref="M37">
    <cfRule type="cellIs" dxfId="45" priority="46" stopIfTrue="1" operator="lessThan">
      <formula>1</formula>
    </cfRule>
  </conditionalFormatting>
  <conditionalFormatting sqref="M38">
    <cfRule type="cellIs" dxfId="44" priority="45" stopIfTrue="1" operator="lessThan">
      <formula>1</formula>
    </cfRule>
  </conditionalFormatting>
  <conditionalFormatting sqref="M39">
    <cfRule type="cellIs" dxfId="43" priority="44" stopIfTrue="1" operator="lessThan">
      <formula>1</formula>
    </cfRule>
  </conditionalFormatting>
  <conditionalFormatting sqref="M40">
    <cfRule type="cellIs" dxfId="42" priority="43" stopIfTrue="1" operator="lessThan">
      <formula>1</formula>
    </cfRule>
  </conditionalFormatting>
  <conditionalFormatting sqref="M41">
    <cfRule type="cellIs" dxfId="41" priority="42" stopIfTrue="1" operator="lessThan">
      <formula>1</formula>
    </cfRule>
  </conditionalFormatting>
  <conditionalFormatting sqref="M42">
    <cfRule type="cellIs" dxfId="40" priority="41" stopIfTrue="1" operator="lessThan">
      <formula>1</formula>
    </cfRule>
  </conditionalFormatting>
  <conditionalFormatting sqref="M43">
    <cfRule type="cellIs" dxfId="39" priority="40" stopIfTrue="1" operator="lessThan">
      <formula>1</formula>
    </cfRule>
  </conditionalFormatting>
  <conditionalFormatting sqref="M44">
    <cfRule type="cellIs" dxfId="38" priority="39" stopIfTrue="1" operator="lessThan">
      <formula>1</formula>
    </cfRule>
  </conditionalFormatting>
  <conditionalFormatting sqref="M45">
    <cfRule type="cellIs" dxfId="37" priority="38" stopIfTrue="1" operator="lessThan">
      <formula>1</formula>
    </cfRule>
  </conditionalFormatting>
  <conditionalFormatting sqref="M46">
    <cfRule type="cellIs" dxfId="36" priority="37" stopIfTrue="1" operator="lessThan">
      <formula>1</formula>
    </cfRule>
  </conditionalFormatting>
  <conditionalFormatting sqref="M47">
    <cfRule type="cellIs" dxfId="35" priority="36" stopIfTrue="1" operator="lessThan">
      <formula>1</formula>
    </cfRule>
  </conditionalFormatting>
  <conditionalFormatting sqref="M48">
    <cfRule type="cellIs" dxfId="34" priority="35" stopIfTrue="1" operator="lessThan">
      <formula>1</formula>
    </cfRule>
  </conditionalFormatting>
  <conditionalFormatting sqref="M49">
    <cfRule type="cellIs" dxfId="33" priority="34" stopIfTrue="1" operator="lessThan">
      <formula>1</formula>
    </cfRule>
  </conditionalFormatting>
  <conditionalFormatting sqref="M50">
    <cfRule type="cellIs" dxfId="32" priority="33" stopIfTrue="1" operator="lessThan">
      <formula>1</formula>
    </cfRule>
  </conditionalFormatting>
  <conditionalFormatting sqref="M51">
    <cfRule type="cellIs" dxfId="31" priority="32" stopIfTrue="1" operator="lessThan">
      <formula>1</formula>
    </cfRule>
  </conditionalFormatting>
  <conditionalFormatting sqref="M52">
    <cfRule type="cellIs" dxfId="30" priority="31" stopIfTrue="1" operator="lessThan">
      <formula>1</formula>
    </cfRule>
  </conditionalFormatting>
  <conditionalFormatting sqref="M53">
    <cfRule type="cellIs" dxfId="29" priority="30" stopIfTrue="1" operator="lessThan">
      <formula>1</formula>
    </cfRule>
  </conditionalFormatting>
  <conditionalFormatting sqref="M54">
    <cfRule type="cellIs" dxfId="28" priority="29" stopIfTrue="1" operator="lessThan">
      <formula>1</formula>
    </cfRule>
  </conditionalFormatting>
  <conditionalFormatting sqref="M55">
    <cfRule type="cellIs" dxfId="27" priority="28" stopIfTrue="1" operator="lessThan">
      <formula>1</formula>
    </cfRule>
  </conditionalFormatting>
  <conditionalFormatting sqref="M56">
    <cfRule type="cellIs" dxfId="26" priority="27" stopIfTrue="1" operator="lessThan">
      <formula>1</formula>
    </cfRule>
  </conditionalFormatting>
  <conditionalFormatting sqref="M57">
    <cfRule type="cellIs" dxfId="25" priority="26" stopIfTrue="1" operator="lessThan">
      <formula>1</formula>
    </cfRule>
  </conditionalFormatting>
  <conditionalFormatting sqref="M58">
    <cfRule type="cellIs" dxfId="24" priority="25" stopIfTrue="1" operator="lessThan">
      <formula>1</formula>
    </cfRule>
  </conditionalFormatting>
  <conditionalFormatting sqref="M59">
    <cfRule type="cellIs" dxfId="23" priority="24" stopIfTrue="1" operator="lessThan">
      <formula>1</formula>
    </cfRule>
  </conditionalFormatting>
  <conditionalFormatting sqref="M60">
    <cfRule type="cellIs" dxfId="22" priority="23" stopIfTrue="1" operator="lessThan">
      <formula>1</formula>
    </cfRule>
  </conditionalFormatting>
  <conditionalFormatting sqref="M61">
    <cfRule type="cellIs" dxfId="21" priority="22" stopIfTrue="1" operator="lessThan">
      <formula>1</formula>
    </cfRule>
  </conditionalFormatting>
  <conditionalFormatting sqref="M62">
    <cfRule type="cellIs" dxfId="20" priority="21" stopIfTrue="1" operator="lessThan">
      <formula>1</formula>
    </cfRule>
  </conditionalFormatting>
  <conditionalFormatting sqref="M63">
    <cfRule type="cellIs" dxfId="19" priority="20" stopIfTrue="1" operator="lessThan">
      <formula>1</formula>
    </cfRule>
  </conditionalFormatting>
  <conditionalFormatting sqref="M64">
    <cfRule type="cellIs" dxfId="18" priority="19" stopIfTrue="1" operator="lessThan">
      <formula>1</formula>
    </cfRule>
  </conditionalFormatting>
  <conditionalFormatting sqref="M65">
    <cfRule type="cellIs" dxfId="17" priority="18" stopIfTrue="1" operator="lessThan">
      <formula>1</formula>
    </cfRule>
  </conditionalFormatting>
  <conditionalFormatting sqref="M66">
    <cfRule type="cellIs" dxfId="16" priority="17" stopIfTrue="1" operator="lessThan">
      <formula>1</formula>
    </cfRule>
  </conditionalFormatting>
  <conditionalFormatting sqref="M67">
    <cfRule type="cellIs" dxfId="15" priority="16" stopIfTrue="1" operator="lessThan">
      <formula>1</formula>
    </cfRule>
  </conditionalFormatting>
  <conditionalFormatting sqref="M68">
    <cfRule type="cellIs" dxfId="14" priority="15" stopIfTrue="1" operator="lessThan">
      <formula>1</formula>
    </cfRule>
  </conditionalFormatting>
  <conditionalFormatting sqref="M69">
    <cfRule type="cellIs" dxfId="13" priority="14" stopIfTrue="1" operator="lessThan">
      <formula>1</formula>
    </cfRule>
  </conditionalFormatting>
  <conditionalFormatting sqref="M70">
    <cfRule type="cellIs" dxfId="12" priority="13" stopIfTrue="1" operator="lessThan">
      <formula>1</formula>
    </cfRule>
  </conditionalFormatting>
  <conditionalFormatting sqref="M71">
    <cfRule type="cellIs" dxfId="11" priority="12" stopIfTrue="1" operator="lessThan">
      <formula>1</formula>
    </cfRule>
  </conditionalFormatting>
  <conditionalFormatting sqref="M72">
    <cfRule type="cellIs" dxfId="10" priority="11" stopIfTrue="1" operator="lessThan">
      <formula>1</formula>
    </cfRule>
  </conditionalFormatting>
  <conditionalFormatting sqref="M73">
    <cfRule type="cellIs" dxfId="9" priority="10" stopIfTrue="1" operator="lessThan">
      <formula>1</formula>
    </cfRule>
  </conditionalFormatting>
  <conditionalFormatting sqref="M74">
    <cfRule type="cellIs" dxfId="8" priority="9" stopIfTrue="1" operator="lessThan">
      <formula>1</formula>
    </cfRule>
  </conditionalFormatting>
  <conditionalFormatting sqref="M75">
    <cfRule type="cellIs" dxfId="7" priority="8" stopIfTrue="1" operator="lessThan">
      <formula>1</formula>
    </cfRule>
  </conditionalFormatting>
  <conditionalFormatting sqref="M76">
    <cfRule type="cellIs" dxfId="6" priority="7" stopIfTrue="1" operator="lessThan">
      <formula>1</formula>
    </cfRule>
  </conditionalFormatting>
  <conditionalFormatting sqref="M77">
    <cfRule type="cellIs" dxfId="5" priority="6" stopIfTrue="1" operator="lessThan">
      <formula>1</formula>
    </cfRule>
  </conditionalFormatting>
  <conditionalFormatting sqref="M78">
    <cfRule type="cellIs" dxfId="4" priority="5" stopIfTrue="1" operator="lessThan">
      <formula>1</formula>
    </cfRule>
  </conditionalFormatting>
  <conditionalFormatting sqref="M79">
    <cfRule type="cellIs" dxfId="3" priority="4" stopIfTrue="1" operator="lessThan">
      <formula>1</formula>
    </cfRule>
  </conditionalFormatting>
  <conditionalFormatting sqref="M80">
    <cfRule type="cellIs" dxfId="2" priority="3" stopIfTrue="1" operator="lessThan">
      <formula>1</formula>
    </cfRule>
  </conditionalFormatting>
  <conditionalFormatting sqref="M81">
    <cfRule type="cellIs" dxfId="1" priority="2" stopIfTrue="1" operator="lessThan">
      <formula>1</formula>
    </cfRule>
  </conditionalFormatting>
  <conditionalFormatting sqref="M82">
    <cfRule type="cellIs" dxfId="0" priority="1" stopIfTrue="1" operator="lessThan">
      <formula>1</formula>
    </cfRule>
  </conditionalFormatting>
  <pageMargins left="0.75" right="0.75" top="1" bottom="1" header="0.5" footer="0.5"/>
  <pageSetup paperSize="9" scale="74" orientation="landscape" horizontalDpi="360"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
  <sheetViews>
    <sheetView topLeftCell="E1" zoomScaleNormal="100" workbookViewId="0">
      <pane ySplit="1" topLeftCell="A52" activePane="bottomLeft" state="frozen"/>
      <selection pane="bottomLeft" activeCell="K2" sqref="K2:K83"/>
    </sheetView>
  </sheetViews>
  <sheetFormatPr defaultRowHeight="12.75" x14ac:dyDescent="0.2"/>
  <cols>
    <col min="1" max="1" width="6.7109375" style="52" customWidth="1"/>
    <col min="2" max="2" width="30.5703125" style="52" customWidth="1"/>
    <col min="3" max="3" width="9" style="52" customWidth="1"/>
    <col min="4" max="4" width="81.5703125" style="60" customWidth="1"/>
    <col min="5" max="5" width="27.140625" style="61" customWidth="1"/>
    <col min="6" max="6" width="22.28515625" style="52" customWidth="1"/>
    <col min="7" max="7" width="27.7109375" style="52" customWidth="1"/>
    <col min="8" max="8" width="10.7109375" style="52" customWidth="1"/>
    <col min="9" max="9" width="25.5703125" style="52" customWidth="1"/>
    <col min="10" max="10" width="59.85546875" style="52" customWidth="1"/>
    <col min="11" max="11" width="21.85546875" style="60" customWidth="1"/>
    <col min="12" max="12" width="17.5703125" style="52" customWidth="1"/>
    <col min="13" max="13" width="16.42578125" style="52" customWidth="1"/>
    <col min="14" max="256" width="9.140625" style="52"/>
    <col min="257" max="257" width="6.7109375" style="52" customWidth="1"/>
    <col min="258" max="258" width="30.5703125" style="52" customWidth="1"/>
    <col min="259" max="259" width="9" style="52" customWidth="1"/>
    <col min="260" max="260" width="81.5703125" style="52" customWidth="1"/>
    <col min="261" max="261" width="27.140625" style="52" customWidth="1"/>
    <col min="262" max="262" width="22.28515625" style="52" customWidth="1"/>
    <col min="263" max="263" width="27.7109375" style="52" customWidth="1"/>
    <col min="264" max="264" width="10.7109375" style="52" customWidth="1"/>
    <col min="265" max="265" width="25.5703125" style="52" customWidth="1"/>
    <col min="266" max="266" width="59.85546875" style="52" customWidth="1"/>
    <col min="267" max="267" width="21.85546875" style="52" customWidth="1"/>
    <col min="268" max="268" width="17.5703125" style="52" customWidth="1"/>
    <col min="269" max="269" width="16.42578125" style="52" customWidth="1"/>
    <col min="270" max="512" width="9.140625" style="52"/>
    <col min="513" max="513" width="6.7109375" style="52" customWidth="1"/>
    <col min="514" max="514" width="30.5703125" style="52" customWidth="1"/>
    <col min="515" max="515" width="9" style="52" customWidth="1"/>
    <col min="516" max="516" width="81.5703125" style="52" customWidth="1"/>
    <col min="517" max="517" width="27.140625" style="52" customWidth="1"/>
    <col min="518" max="518" width="22.28515625" style="52" customWidth="1"/>
    <col min="519" max="519" width="27.7109375" style="52" customWidth="1"/>
    <col min="520" max="520" width="10.7109375" style="52" customWidth="1"/>
    <col min="521" max="521" width="25.5703125" style="52" customWidth="1"/>
    <col min="522" max="522" width="59.85546875" style="52" customWidth="1"/>
    <col min="523" max="523" width="21.85546875" style="52" customWidth="1"/>
    <col min="524" max="524" width="17.5703125" style="52" customWidth="1"/>
    <col min="525" max="525" width="16.42578125" style="52" customWidth="1"/>
    <col min="526" max="768" width="9.140625" style="52"/>
    <col min="769" max="769" width="6.7109375" style="52" customWidth="1"/>
    <col min="770" max="770" width="30.5703125" style="52" customWidth="1"/>
    <col min="771" max="771" width="9" style="52" customWidth="1"/>
    <col min="772" max="772" width="81.5703125" style="52" customWidth="1"/>
    <col min="773" max="773" width="27.140625" style="52" customWidth="1"/>
    <col min="774" max="774" width="22.28515625" style="52" customWidth="1"/>
    <col min="775" max="775" width="27.7109375" style="52" customWidth="1"/>
    <col min="776" max="776" width="10.7109375" style="52" customWidth="1"/>
    <col min="777" max="777" width="25.5703125" style="52" customWidth="1"/>
    <col min="778" max="778" width="59.85546875" style="52" customWidth="1"/>
    <col min="779" max="779" width="21.85546875" style="52" customWidth="1"/>
    <col min="780" max="780" width="17.5703125" style="52" customWidth="1"/>
    <col min="781" max="781" width="16.42578125" style="52" customWidth="1"/>
    <col min="782" max="1024" width="9.140625" style="52"/>
    <col min="1025" max="1025" width="6.7109375" style="52" customWidth="1"/>
    <col min="1026" max="1026" width="30.5703125" style="52" customWidth="1"/>
    <col min="1027" max="1027" width="9" style="52" customWidth="1"/>
    <col min="1028" max="1028" width="81.5703125" style="52" customWidth="1"/>
    <col min="1029" max="1029" width="27.140625" style="52" customWidth="1"/>
    <col min="1030" max="1030" width="22.28515625" style="52" customWidth="1"/>
    <col min="1031" max="1031" width="27.7109375" style="52" customWidth="1"/>
    <col min="1032" max="1032" width="10.7109375" style="52" customWidth="1"/>
    <col min="1033" max="1033" width="25.5703125" style="52" customWidth="1"/>
    <col min="1034" max="1034" width="59.85546875" style="52" customWidth="1"/>
    <col min="1035" max="1035" width="21.85546875" style="52" customWidth="1"/>
    <col min="1036" max="1036" width="17.5703125" style="52" customWidth="1"/>
    <col min="1037" max="1037" width="16.42578125" style="52" customWidth="1"/>
    <col min="1038" max="1280" width="9.140625" style="52"/>
    <col min="1281" max="1281" width="6.7109375" style="52" customWidth="1"/>
    <col min="1282" max="1282" width="30.5703125" style="52" customWidth="1"/>
    <col min="1283" max="1283" width="9" style="52" customWidth="1"/>
    <col min="1284" max="1284" width="81.5703125" style="52" customWidth="1"/>
    <col min="1285" max="1285" width="27.140625" style="52" customWidth="1"/>
    <col min="1286" max="1286" width="22.28515625" style="52" customWidth="1"/>
    <col min="1287" max="1287" width="27.7109375" style="52" customWidth="1"/>
    <col min="1288" max="1288" width="10.7109375" style="52" customWidth="1"/>
    <col min="1289" max="1289" width="25.5703125" style="52" customWidth="1"/>
    <col min="1290" max="1290" width="59.85546875" style="52" customWidth="1"/>
    <col min="1291" max="1291" width="21.85546875" style="52" customWidth="1"/>
    <col min="1292" max="1292" width="17.5703125" style="52" customWidth="1"/>
    <col min="1293" max="1293" width="16.42578125" style="52" customWidth="1"/>
    <col min="1294" max="1536" width="9.140625" style="52"/>
    <col min="1537" max="1537" width="6.7109375" style="52" customWidth="1"/>
    <col min="1538" max="1538" width="30.5703125" style="52" customWidth="1"/>
    <col min="1539" max="1539" width="9" style="52" customWidth="1"/>
    <col min="1540" max="1540" width="81.5703125" style="52" customWidth="1"/>
    <col min="1541" max="1541" width="27.140625" style="52" customWidth="1"/>
    <col min="1542" max="1542" width="22.28515625" style="52" customWidth="1"/>
    <col min="1543" max="1543" width="27.7109375" style="52" customWidth="1"/>
    <col min="1544" max="1544" width="10.7109375" style="52" customWidth="1"/>
    <col min="1545" max="1545" width="25.5703125" style="52" customWidth="1"/>
    <col min="1546" max="1546" width="59.85546875" style="52" customWidth="1"/>
    <col min="1547" max="1547" width="21.85546875" style="52" customWidth="1"/>
    <col min="1548" max="1548" width="17.5703125" style="52" customWidth="1"/>
    <col min="1549" max="1549" width="16.42578125" style="52" customWidth="1"/>
    <col min="1550" max="1792" width="9.140625" style="52"/>
    <col min="1793" max="1793" width="6.7109375" style="52" customWidth="1"/>
    <col min="1794" max="1794" width="30.5703125" style="52" customWidth="1"/>
    <col min="1795" max="1795" width="9" style="52" customWidth="1"/>
    <col min="1796" max="1796" width="81.5703125" style="52" customWidth="1"/>
    <col min="1797" max="1797" width="27.140625" style="52" customWidth="1"/>
    <col min="1798" max="1798" width="22.28515625" style="52" customWidth="1"/>
    <col min="1799" max="1799" width="27.7109375" style="52" customWidth="1"/>
    <col min="1800" max="1800" width="10.7109375" style="52" customWidth="1"/>
    <col min="1801" max="1801" width="25.5703125" style="52" customWidth="1"/>
    <col min="1802" max="1802" width="59.85546875" style="52" customWidth="1"/>
    <col min="1803" max="1803" width="21.85546875" style="52" customWidth="1"/>
    <col min="1804" max="1804" width="17.5703125" style="52" customWidth="1"/>
    <col min="1805" max="1805" width="16.42578125" style="52" customWidth="1"/>
    <col min="1806" max="2048" width="9.140625" style="52"/>
    <col min="2049" max="2049" width="6.7109375" style="52" customWidth="1"/>
    <col min="2050" max="2050" width="30.5703125" style="52" customWidth="1"/>
    <col min="2051" max="2051" width="9" style="52" customWidth="1"/>
    <col min="2052" max="2052" width="81.5703125" style="52" customWidth="1"/>
    <col min="2053" max="2053" width="27.140625" style="52" customWidth="1"/>
    <col min="2054" max="2054" width="22.28515625" style="52" customWidth="1"/>
    <col min="2055" max="2055" width="27.7109375" style="52" customWidth="1"/>
    <col min="2056" max="2056" width="10.7109375" style="52" customWidth="1"/>
    <col min="2057" max="2057" width="25.5703125" style="52" customWidth="1"/>
    <col min="2058" max="2058" width="59.85546875" style="52" customWidth="1"/>
    <col min="2059" max="2059" width="21.85546875" style="52" customWidth="1"/>
    <col min="2060" max="2060" width="17.5703125" style="52" customWidth="1"/>
    <col min="2061" max="2061" width="16.42578125" style="52" customWidth="1"/>
    <col min="2062" max="2304" width="9.140625" style="52"/>
    <col min="2305" max="2305" width="6.7109375" style="52" customWidth="1"/>
    <col min="2306" max="2306" width="30.5703125" style="52" customWidth="1"/>
    <col min="2307" max="2307" width="9" style="52" customWidth="1"/>
    <col min="2308" max="2308" width="81.5703125" style="52" customWidth="1"/>
    <col min="2309" max="2309" width="27.140625" style="52" customWidth="1"/>
    <col min="2310" max="2310" width="22.28515625" style="52" customWidth="1"/>
    <col min="2311" max="2311" width="27.7109375" style="52" customWidth="1"/>
    <col min="2312" max="2312" width="10.7109375" style="52" customWidth="1"/>
    <col min="2313" max="2313" width="25.5703125" style="52" customWidth="1"/>
    <col min="2314" max="2314" width="59.85546875" style="52" customWidth="1"/>
    <col min="2315" max="2315" width="21.85546875" style="52" customWidth="1"/>
    <col min="2316" max="2316" width="17.5703125" style="52" customWidth="1"/>
    <col min="2317" max="2317" width="16.42578125" style="52" customWidth="1"/>
    <col min="2318" max="2560" width="9.140625" style="52"/>
    <col min="2561" max="2561" width="6.7109375" style="52" customWidth="1"/>
    <col min="2562" max="2562" width="30.5703125" style="52" customWidth="1"/>
    <col min="2563" max="2563" width="9" style="52" customWidth="1"/>
    <col min="2564" max="2564" width="81.5703125" style="52" customWidth="1"/>
    <col min="2565" max="2565" width="27.140625" style="52" customWidth="1"/>
    <col min="2566" max="2566" width="22.28515625" style="52" customWidth="1"/>
    <col min="2567" max="2567" width="27.7109375" style="52" customWidth="1"/>
    <col min="2568" max="2568" width="10.7109375" style="52" customWidth="1"/>
    <col min="2569" max="2569" width="25.5703125" style="52" customWidth="1"/>
    <col min="2570" max="2570" width="59.85546875" style="52" customWidth="1"/>
    <col min="2571" max="2571" width="21.85546875" style="52" customWidth="1"/>
    <col min="2572" max="2572" width="17.5703125" style="52" customWidth="1"/>
    <col min="2573" max="2573" width="16.42578125" style="52" customWidth="1"/>
    <col min="2574" max="2816" width="9.140625" style="52"/>
    <col min="2817" max="2817" width="6.7109375" style="52" customWidth="1"/>
    <col min="2818" max="2818" width="30.5703125" style="52" customWidth="1"/>
    <col min="2819" max="2819" width="9" style="52" customWidth="1"/>
    <col min="2820" max="2820" width="81.5703125" style="52" customWidth="1"/>
    <col min="2821" max="2821" width="27.140625" style="52" customWidth="1"/>
    <col min="2822" max="2822" width="22.28515625" style="52" customWidth="1"/>
    <col min="2823" max="2823" width="27.7109375" style="52" customWidth="1"/>
    <col min="2824" max="2824" width="10.7109375" style="52" customWidth="1"/>
    <col min="2825" max="2825" width="25.5703125" style="52" customWidth="1"/>
    <col min="2826" max="2826" width="59.85546875" style="52" customWidth="1"/>
    <col min="2827" max="2827" width="21.85546875" style="52" customWidth="1"/>
    <col min="2828" max="2828" width="17.5703125" style="52" customWidth="1"/>
    <col min="2829" max="2829" width="16.42578125" style="52" customWidth="1"/>
    <col min="2830" max="3072" width="9.140625" style="52"/>
    <col min="3073" max="3073" width="6.7109375" style="52" customWidth="1"/>
    <col min="3074" max="3074" width="30.5703125" style="52" customWidth="1"/>
    <col min="3075" max="3075" width="9" style="52" customWidth="1"/>
    <col min="3076" max="3076" width="81.5703125" style="52" customWidth="1"/>
    <col min="3077" max="3077" width="27.140625" style="52" customWidth="1"/>
    <col min="3078" max="3078" width="22.28515625" style="52" customWidth="1"/>
    <col min="3079" max="3079" width="27.7109375" style="52" customWidth="1"/>
    <col min="3080" max="3080" width="10.7109375" style="52" customWidth="1"/>
    <col min="3081" max="3081" width="25.5703125" style="52" customWidth="1"/>
    <col min="3082" max="3082" width="59.85546875" style="52" customWidth="1"/>
    <col min="3083" max="3083" width="21.85546875" style="52" customWidth="1"/>
    <col min="3084" max="3084" width="17.5703125" style="52" customWidth="1"/>
    <col min="3085" max="3085" width="16.42578125" style="52" customWidth="1"/>
    <col min="3086" max="3328" width="9.140625" style="52"/>
    <col min="3329" max="3329" width="6.7109375" style="52" customWidth="1"/>
    <col min="3330" max="3330" width="30.5703125" style="52" customWidth="1"/>
    <col min="3331" max="3331" width="9" style="52" customWidth="1"/>
    <col min="3332" max="3332" width="81.5703125" style="52" customWidth="1"/>
    <col min="3333" max="3333" width="27.140625" style="52" customWidth="1"/>
    <col min="3334" max="3334" width="22.28515625" style="52" customWidth="1"/>
    <col min="3335" max="3335" width="27.7109375" style="52" customWidth="1"/>
    <col min="3336" max="3336" width="10.7109375" style="52" customWidth="1"/>
    <col min="3337" max="3337" width="25.5703125" style="52" customWidth="1"/>
    <col min="3338" max="3338" width="59.85546875" style="52" customWidth="1"/>
    <col min="3339" max="3339" width="21.85546875" style="52" customWidth="1"/>
    <col min="3340" max="3340" width="17.5703125" style="52" customWidth="1"/>
    <col min="3341" max="3341" width="16.42578125" style="52" customWidth="1"/>
    <col min="3342" max="3584" width="9.140625" style="52"/>
    <col min="3585" max="3585" width="6.7109375" style="52" customWidth="1"/>
    <col min="3586" max="3586" width="30.5703125" style="52" customWidth="1"/>
    <col min="3587" max="3587" width="9" style="52" customWidth="1"/>
    <col min="3588" max="3588" width="81.5703125" style="52" customWidth="1"/>
    <col min="3589" max="3589" width="27.140625" style="52" customWidth="1"/>
    <col min="3590" max="3590" width="22.28515625" style="52" customWidth="1"/>
    <col min="3591" max="3591" width="27.7109375" style="52" customWidth="1"/>
    <col min="3592" max="3592" width="10.7109375" style="52" customWidth="1"/>
    <col min="3593" max="3593" width="25.5703125" style="52" customWidth="1"/>
    <col min="3594" max="3594" width="59.85546875" style="52" customWidth="1"/>
    <col min="3595" max="3595" width="21.85546875" style="52" customWidth="1"/>
    <col min="3596" max="3596" width="17.5703125" style="52" customWidth="1"/>
    <col min="3597" max="3597" width="16.42578125" style="52" customWidth="1"/>
    <col min="3598" max="3840" width="9.140625" style="52"/>
    <col min="3841" max="3841" width="6.7109375" style="52" customWidth="1"/>
    <col min="3842" max="3842" width="30.5703125" style="52" customWidth="1"/>
    <col min="3843" max="3843" width="9" style="52" customWidth="1"/>
    <col min="3844" max="3844" width="81.5703125" style="52" customWidth="1"/>
    <col min="3845" max="3845" width="27.140625" style="52" customWidth="1"/>
    <col min="3846" max="3846" width="22.28515625" style="52" customWidth="1"/>
    <col min="3847" max="3847" width="27.7109375" style="52" customWidth="1"/>
    <col min="3848" max="3848" width="10.7109375" style="52" customWidth="1"/>
    <col min="3849" max="3849" width="25.5703125" style="52" customWidth="1"/>
    <col min="3850" max="3850" width="59.85546875" style="52" customWidth="1"/>
    <col min="3851" max="3851" width="21.85546875" style="52" customWidth="1"/>
    <col min="3852" max="3852" width="17.5703125" style="52" customWidth="1"/>
    <col min="3853" max="3853" width="16.42578125" style="52" customWidth="1"/>
    <col min="3854" max="4096" width="9.140625" style="52"/>
    <col min="4097" max="4097" width="6.7109375" style="52" customWidth="1"/>
    <col min="4098" max="4098" width="30.5703125" style="52" customWidth="1"/>
    <col min="4099" max="4099" width="9" style="52" customWidth="1"/>
    <col min="4100" max="4100" width="81.5703125" style="52" customWidth="1"/>
    <col min="4101" max="4101" width="27.140625" style="52" customWidth="1"/>
    <col min="4102" max="4102" width="22.28515625" style="52" customWidth="1"/>
    <col min="4103" max="4103" width="27.7109375" style="52" customWidth="1"/>
    <col min="4104" max="4104" width="10.7109375" style="52" customWidth="1"/>
    <col min="4105" max="4105" width="25.5703125" style="52" customWidth="1"/>
    <col min="4106" max="4106" width="59.85546875" style="52" customWidth="1"/>
    <col min="4107" max="4107" width="21.85546875" style="52" customWidth="1"/>
    <col min="4108" max="4108" width="17.5703125" style="52" customWidth="1"/>
    <col min="4109" max="4109" width="16.42578125" style="52" customWidth="1"/>
    <col min="4110" max="4352" width="9.140625" style="52"/>
    <col min="4353" max="4353" width="6.7109375" style="52" customWidth="1"/>
    <col min="4354" max="4354" width="30.5703125" style="52" customWidth="1"/>
    <col min="4355" max="4355" width="9" style="52" customWidth="1"/>
    <col min="4356" max="4356" width="81.5703125" style="52" customWidth="1"/>
    <col min="4357" max="4357" width="27.140625" style="52" customWidth="1"/>
    <col min="4358" max="4358" width="22.28515625" style="52" customWidth="1"/>
    <col min="4359" max="4359" width="27.7109375" style="52" customWidth="1"/>
    <col min="4360" max="4360" width="10.7109375" style="52" customWidth="1"/>
    <col min="4361" max="4361" width="25.5703125" style="52" customWidth="1"/>
    <col min="4362" max="4362" width="59.85546875" style="52" customWidth="1"/>
    <col min="4363" max="4363" width="21.85546875" style="52" customWidth="1"/>
    <col min="4364" max="4364" width="17.5703125" style="52" customWidth="1"/>
    <col min="4365" max="4365" width="16.42578125" style="52" customWidth="1"/>
    <col min="4366" max="4608" width="9.140625" style="52"/>
    <col min="4609" max="4609" width="6.7109375" style="52" customWidth="1"/>
    <col min="4610" max="4610" width="30.5703125" style="52" customWidth="1"/>
    <col min="4611" max="4611" width="9" style="52" customWidth="1"/>
    <col min="4612" max="4612" width="81.5703125" style="52" customWidth="1"/>
    <col min="4613" max="4613" width="27.140625" style="52" customWidth="1"/>
    <col min="4614" max="4614" width="22.28515625" style="52" customWidth="1"/>
    <col min="4615" max="4615" width="27.7109375" style="52" customWidth="1"/>
    <col min="4616" max="4616" width="10.7109375" style="52" customWidth="1"/>
    <col min="4617" max="4617" width="25.5703125" style="52" customWidth="1"/>
    <col min="4618" max="4618" width="59.85546875" style="52" customWidth="1"/>
    <col min="4619" max="4619" width="21.85546875" style="52" customWidth="1"/>
    <col min="4620" max="4620" width="17.5703125" style="52" customWidth="1"/>
    <col min="4621" max="4621" width="16.42578125" style="52" customWidth="1"/>
    <col min="4622" max="4864" width="9.140625" style="52"/>
    <col min="4865" max="4865" width="6.7109375" style="52" customWidth="1"/>
    <col min="4866" max="4866" width="30.5703125" style="52" customWidth="1"/>
    <col min="4867" max="4867" width="9" style="52" customWidth="1"/>
    <col min="4868" max="4868" width="81.5703125" style="52" customWidth="1"/>
    <col min="4869" max="4869" width="27.140625" style="52" customWidth="1"/>
    <col min="4870" max="4870" width="22.28515625" style="52" customWidth="1"/>
    <col min="4871" max="4871" width="27.7109375" style="52" customWidth="1"/>
    <col min="4872" max="4872" width="10.7109375" style="52" customWidth="1"/>
    <col min="4873" max="4873" width="25.5703125" style="52" customWidth="1"/>
    <col min="4874" max="4874" width="59.85546875" style="52" customWidth="1"/>
    <col min="4875" max="4875" width="21.85546875" style="52" customWidth="1"/>
    <col min="4876" max="4876" width="17.5703125" style="52" customWidth="1"/>
    <col min="4877" max="4877" width="16.42578125" style="52" customWidth="1"/>
    <col min="4878" max="5120" width="9.140625" style="52"/>
    <col min="5121" max="5121" width="6.7109375" style="52" customWidth="1"/>
    <col min="5122" max="5122" width="30.5703125" style="52" customWidth="1"/>
    <col min="5123" max="5123" width="9" style="52" customWidth="1"/>
    <col min="5124" max="5124" width="81.5703125" style="52" customWidth="1"/>
    <col min="5125" max="5125" width="27.140625" style="52" customWidth="1"/>
    <col min="5126" max="5126" width="22.28515625" style="52" customWidth="1"/>
    <col min="5127" max="5127" width="27.7109375" style="52" customWidth="1"/>
    <col min="5128" max="5128" width="10.7109375" style="52" customWidth="1"/>
    <col min="5129" max="5129" width="25.5703125" style="52" customWidth="1"/>
    <col min="5130" max="5130" width="59.85546875" style="52" customWidth="1"/>
    <col min="5131" max="5131" width="21.85546875" style="52" customWidth="1"/>
    <col min="5132" max="5132" width="17.5703125" style="52" customWidth="1"/>
    <col min="5133" max="5133" width="16.42578125" style="52" customWidth="1"/>
    <col min="5134" max="5376" width="9.140625" style="52"/>
    <col min="5377" max="5377" width="6.7109375" style="52" customWidth="1"/>
    <col min="5378" max="5378" width="30.5703125" style="52" customWidth="1"/>
    <col min="5379" max="5379" width="9" style="52" customWidth="1"/>
    <col min="5380" max="5380" width="81.5703125" style="52" customWidth="1"/>
    <col min="5381" max="5381" width="27.140625" style="52" customWidth="1"/>
    <col min="5382" max="5382" width="22.28515625" style="52" customWidth="1"/>
    <col min="5383" max="5383" width="27.7109375" style="52" customWidth="1"/>
    <col min="5384" max="5384" width="10.7109375" style="52" customWidth="1"/>
    <col min="5385" max="5385" width="25.5703125" style="52" customWidth="1"/>
    <col min="5386" max="5386" width="59.85546875" style="52" customWidth="1"/>
    <col min="5387" max="5387" width="21.85546875" style="52" customWidth="1"/>
    <col min="5388" max="5388" width="17.5703125" style="52" customWidth="1"/>
    <col min="5389" max="5389" width="16.42578125" style="52" customWidth="1"/>
    <col min="5390" max="5632" width="9.140625" style="52"/>
    <col min="5633" max="5633" width="6.7109375" style="52" customWidth="1"/>
    <col min="5634" max="5634" width="30.5703125" style="52" customWidth="1"/>
    <col min="5635" max="5635" width="9" style="52" customWidth="1"/>
    <col min="5636" max="5636" width="81.5703125" style="52" customWidth="1"/>
    <col min="5637" max="5637" width="27.140625" style="52" customWidth="1"/>
    <col min="5638" max="5638" width="22.28515625" style="52" customWidth="1"/>
    <col min="5639" max="5639" width="27.7109375" style="52" customWidth="1"/>
    <col min="5640" max="5640" width="10.7109375" style="52" customWidth="1"/>
    <col min="5641" max="5641" width="25.5703125" style="52" customWidth="1"/>
    <col min="5642" max="5642" width="59.85546875" style="52" customWidth="1"/>
    <col min="5643" max="5643" width="21.85546875" style="52" customWidth="1"/>
    <col min="5644" max="5644" width="17.5703125" style="52" customWidth="1"/>
    <col min="5645" max="5645" width="16.42578125" style="52" customWidth="1"/>
    <col min="5646" max="5888" width="9.140625" style="52"/>
    <col min="5889" max="5889" width="6.7109375" style="52" customWidth="1"/>
    <col min="5890" max="5890" width="30.5703125" style="52" customWidth="1"/>
    <col min="5891" max="5891" width="9" style="52" customWidth="1"/>
    <col min="5892" max="5892" width="81.5703125" style="52" customWidth="1"/>
    <col min="5893" max="5893" width="27.140625" style="52" customWidth="1"/>
    <col min="5894" max="5894" width="22.28515625" style="52" customWidth="1"/>
    <col min="5895" max="5895" width="27.7109375" style="52" customWidth="1"/>
    <col min="5896" max="5896" width="10.7109375" style="52" customWidth="1"/>
    <col min="5897" max="5897" width="25.5703125" style="52" customWidth="1"/>
    <col min="5898" max="5898" width="59.85546875" style="52" customWidth="1"/>
    <col min="5899" max="5899" width="21.85546875" style="52" customWidth="1"/>
    <col min="5900" max="5900" width="17.5703125" style="52" customWidth="1"/>
    <col min="5901" max="5901" width="16.42578125" style="52" customWidth="1"/>
    <col min="5902" max="6144" width="9.140625" style="52"/>
    <col min="6145" max="6145" width="6.7109375" style="52" customWidth="1"/>
    <col min="6146" max="6146" width="30.5703125" style="52" customWidth="1"/>
    <col min="6147" max="6147" width="9" style="52" customWidth="1"/>
    <col min="6148" max="6148" width="81.5703125" style="52" customWidth="1"/>
    <col min="6149" max="6149" width="27.140625" style="52" customWidth="1"/>
    <col min="6150" max="6150" width="22.28515625" style="52" customWidth="1"/>
    <col min="6151" max="6151" width="27.7109375" style="52" customWidth="1"/>
    <col min="6152" max="6152" width="10.7109375" style="52" customWidth="1"/>
    <col min="6153" max="6153" width="25.5703125" style="52" customWidth="1"/>
    <col min="6154" max="6154" width="59.85546875" style="52" customWidth="1"/>
    <col min="6155" max="6155" width="21.85546875" style="52" customWidth="1"/>
    <col min="6156" max="6156" width="17.5703125" style="52" customWidth="1"/>
    <col min="6157" max="6157" width="16.42578125" style="52" customWidth="1"/>
    <col min="6158" max="6400" width="9.140625" style="52"/>
    <col min="6401" max="6401" width="6.7109375" style="52" customWidth="1"/>
    <col min="6402" max="6402" width="30.5703125" style="52" customWidth="1"/>
    <col min="6403" max="6403" width="9" style="52" customWidth="1"/>
    <col min="6404" max="6404" width="81.5703125" style="52" customWidth="1"/>
    <col min="6405" max="6405" width="27.140625" style="52" customWidth="1"/>
    <col min="6406" max="6406" width="22.28515625" style="52" customWidth="1"/>
    <col min="6407" max="6407" width="27.7109375" style="52" customWidth="1"/>
    <col min="6408" max="6408" width="10.7109375" style="52" customWidth="1"/>
    <col min="6409" max="6409" width="25.5703125" style="52" customWidth="1"/>
    <col min="6410" max="6410" width="59.85546875" style="52" customWidth="1"/>
    <col min="6411" max="6411" width="21.85546875" style="52" customWidth="1"/>
    <col min="6412" max="6412" width="17.5703125" style="52" customWidth="1"/>
    <col min="6413" max="6413" width="16.42578125" style="52" customWidth="1"/>
    <col min="6414" max="6656" width="9.140625" style="52"/>
    <col min="6657" max="6657" width="6.7109375" style="52" customWidth="1"/>
    <col min="6658" max="6658" width="30.5703125" style="52" customWidth="1"/>
    <col min="6659" max="6659" width="9" style="52" customWidth="1"/>
    <col min="6660" max="6660" width="81.5703125" style="52" customWidth="1"/>
    <col min="6661" max="6661" width="27.140625" style="52" customWidth="1"/>
    <col min="6662" max="6662" width="22.28515625" style="52" customWidth="1"/>
    <col min="6663" max="6663" width="27.7109375" style="52" customWidth="1"/>
    <col min="6664" max="6664" width="10.7109375" style="52" customWidth="1"/>
    <col min="6665" max="6665" width="25.5703125" style="52" customWidth="1"/>
    <col min="6666" max="6666" width="59.85546875" style="52" customWidth="1"/>
    <col min="6667" max="6667" width="21.85546875" style="52" customWidth="1"/>
    <col min="6668" max="6668" width="17.5703125" style="52" customWidth="1"/>
    <col min="6669" max="6669" width="16.42578125" style="52" customWidth="1"/>
    <col min="6670" max="6912" width="9.140625" style="52"/>
    <col min="6913" max="6913" width="6.7109375" style="52" customWidth="1"/>
    <col min="6914" max="6914" width="30.5703125" style="52" customWidth="1"/>
    <col min="6915" max="6915" width="9" style="52" customWidth="1"/>
    <col min="6916" max="6916" width="81.5703125" style="52" customWidth="1"/>
    <col min="6917" max="6917" width="27.140625" style="52" customWidth="1"/>
    <col min="6918" max="6918" width="22.28515625" style="52" customWidth="1"/>
    <col min="6919" max="6919" width="27.7109375" style="52" customWidth="1"/>
    <col min="6920" max="6920" width="10.7109375" style="52" customWidth="1"/>
    <col min="6921" max="6921" width="25.5703125" style="52" customWidth="1"/>
    <col min="6922" max="6922" width="59.85546875" style="52" customWidth="1"/>
    <col min="6923" max="6923" width="21.85546875" style="52" customWidth="1"/>
    <col min="6924" max="6924" width="17.5703125" style="52" customWidth="1"/>
    <col min="6925" max="6925" width="16.42578125" style="52" customWidth="1"/>
    <col min="6926" max="7168" width="9.140625" style="52"/>
    <col min="7169" max="7169" width="6.7109375" style="52" customWidth="1"/>
    <col min="7170" max="7170" width="30.5703125" style="52" customWidth="1"/>
    <col min="7171" max="7171" width="9" style="52" customWidth="1"/>
    <col min="7172" max="7172" width="81.5703125" style="52" customWidth="1"/>
    <col min="7173" max="7173" width="27.140625" style="52" customWidth="1"/>
    <col min="7174" max="7174" width="22.28515625" style="52" customWidth="1"/>
    <col min="7175" max="7175" width="27.7109375" style="52" customWidth="1"/>
    <col min="7176" max="7176" width="10.7109375" style="52" customWidth="1"/>
    <col min="7177" max="7177" width="25.5703125" style="52" customWidth="1"/>
    <col min="7178" max="7178" width="59.85546875" style="52" customWidth="1"/>
    <col min="7179" max="7179" width="21.85546875" style="52" customWidth="1"/>
    <col min="7180" max="7180" width="17.5703125" style="52" customWidth="1"/>
    <col min="7181" max="7181" width="16.42578125" style="52" customWidth="1"/>
    <col min="7182" max="7424" width="9.140625" style="52"/>
    <col min="7425" max="7425" width="6.7109375" style="52" customWidth="1"/>
    <col min="7426" max="7426" width="30.5703125" style="52" customWidth="1"/>
    <col min="7427" max="7427" width="9" style="52" customWidth="1"/>
    <col min="7428" max="7428" width="81.5703125" style="52" customWidth="1"/>
    <col min="7429" max="7429" width="27.140625" style="52" customWidth="1"/>
    <col min="7430" max="7430" width="22.28515625" style="52" customWidth="1"/>
    <col min="7431" max="7431" width="27.7109375" style="52" customWidth="1"/>
    <col min="7432" max="7432" width="10.7109375" style="52" customWidth="1"/>
    <col min="7433" max="7433" width="25.5703125" style="52" customWidth="1"/>
    <col min="7434" max="7434" width="59.85546875" style="52" customWidth="1"/>
    <col min="7435" max="7435" width="21.85546875" style="52" customWidth="1"/>
    <col min="7436" max="7436" width="17.5703125" style="52" customWidth="1"/>
    <col min="7437" max="7437" width="16.42578125" style="52" customWidth="1"/>
    <col min="7438" max="7680" width="9.140625" style="52"/>
    <col min="7681" max="7681" width="6.7109375" style="52" customWidth="1"/>
    <col min="7682" max="7682" width="30.5703125" style="52" customWidth="1"/>
    <col min="7683" max="7683" width="9" style="52" customWidth="1"/>
    <col min="7684" max="7684" width="81.5703125" style="52" customWidth="1"/>
    <col min="7685" max="7685" width="27.140625" style="52" customWidth="1"/>
    <col min="7686" max="7686" width="22.28515625" style="52" customWidth="1"/>
    <col min="7687" max="7687" width="27.7109375" style="52" customWidth="1"/>
    <col min="7688" max="7688" width="10.7109375" style="52" customWidth="1"/>
    <col min="7689" max="7689" width="25.5703125" style="52" customWidth="1"/>
    <col min="7690" max="7690" width="59.85546875" style="52" customWidth="1"/>
    <col min="7691" max="7691" width="21.85546875" style="52" customWidth="1"/>
    <col min="7692" max="7692" width="17.5703125" style="52" customWidth="1"/>
    <col min="7693" max="7693" width="16.42578125" style="52" customWidth="1"/>
    <col min="7694" max="7936" width="9.140625" style="52"/>
    <col min="7937" max="7937" width="6.7109375" style="52" customWidth="1"/>
    <col min="7938" max="7938" width="30.5703125" style="52" customWidth="1"/>
    <col min="7939" max="7939" width="9" style="52" customWidth="1"/>
    <col min="7940" max="7940" width="81.5703125" style="52" customWidth="1"/>
    <col min="7941" max="7941" width="27.140625" style="52" customWidth="1"/>
    <col min="7942" max="7942" width="22.28515625" style="52" customWidth="1"/>
    <col min="7943" max="7943" width="27.7109375" style="52" customWidth="1"/>
    <col min="7944" max="7944" width="10.7109375" style="52" customWidth="1"/>
    <col min="7945" max="7945" width="25.5703125" style="52" customWidth="1"/>
    <col min="7946" max="7946" width="59.85546875" style="52" customWidth="1"/>
    <col min="7947" max="7947" width="21.85546875" style="52" customWidth="1"/>
    <col min="7948" max="7948" width="17.5703125" style="52" customWidth="1"/>
    <col min="7949" max="7949" width="16.42578125" style="52" customWidth="1"/>
    <col min="7950" max="8192" width="9.140625" style="52"/>
    <col min="8193" max="8193" width="6.7109375" style="52" customWidth="1"/>
    <col min="8194" max="8194" width="30.5703125" style="52" customWidth="1"/>
    <col min="8195" max="8195" width="9" style="52" customWidth="1"/>
    <col min="8196" max="8196" width="81.5703125" style="52" customWidth="1"/>
    <col min="8197" max="8197" width="27.140625" style="52" customWidth="1"/>
    <col min="8198" max="8198" width="22.28515625" style="52" customWidth="1"/>
    <col min="8199" max="8199" width="27.7109375" style="52" customWidth="1"/>
    <col min="8200" max="8200" width="10.7109375" style="52" customWidth="1"/>
    <col min="8201" max="8201" width="25.5703125" style="52" customWidth="1"/>
    <col min="8202" max="8202" width="59.85546875" style="52" customWidth="1"/>
    <col min="8203" max="8203" width="21.85546875" style="52" customWidth="1"/>
    <col min="8204" max="8204" width="17.5703125" style="52" customWidth="1"/>
    <col min="8205" max="8205" width="16.42578125" style="52" customWidth="1"/>
    <col min="8206" max="8448" width="9.140625" style="52"/>
    <col min="8449" max="8449" width="6.7109375" style="52" customWidth="1"/>
    <col min="8450" max="8450" width="30.5703125" style="52" customWidth="1"/>
    <col min="8451" max="8451" width="9" style="52" customWidth="1"/>
    <col min="8452" max="8452" width="81.5703125" style="52" customWidth="1"/>
    <col min="8453" max="8453" width="27.140625" style="52" customWidth="1"/>
    <col min="8454" max="8454" width="22.28515625" style="52" customWidth="1"/>
    <col min="8455" max="8455" width="27.7109375" style="52" customWidth="1"/>
    <col min="8456" max="8456" width="10.7109375" style="52" customWidth="1"/>
    <col min="8457" max="8457" width="25.5703125" style="52" customWidth="1"/>
    <col min="8458" max="8458" width="59.85546875" style="52" customWidth="1"/>
    <col min="8459" max="8459" width="21.85546875" style="52" customWidth="1"/>
    <col min="8460" max="8460" width="17.5703125" style="52" customWidth="1"/>
    <col min="8461" max="8461" width="16.42578125" style="52" customWidth="1"/>
    <col min="8462" max="8704" width="9.140625" style="52"/>
    <col min="8705" max="8705" width="6.7109375" style="52" customWidth="1"/>
    <col min="8706" max="8706" width="30.5703125" style="52" customWidth="1"/>
    <col min="8707" max="8707" width="9" style="52" customWidth="1"/>
    <col min="8708" max="8708" width="81.5703125" style="52" customWidth="1"/>
    <col min="8709" max="8709" width="27.140625" style="52" customWidth="1"/>
    <col min="8710" max="8710" width="22.28515625" style="52" customWidth="1"/>
    <col min="8711" max="8711" width="27.7109375" style="52" customWidth="1"/>
    <col min="8712" max="8712" width="10.7109375" style="52" customWidth="1"/>
    <col min="8713" max="8713" width="25.5703125" style="52" customWidth="1"/>
    <col min="8714" max="8714" width="59.85546875" style="52" customWidth="1"/>
    <col min="8715" max="8715" width="21.85546875" style="52" customWidth="1"/>
    <col min="8716" max="8716" width="17.5703125" style="52" customWidth="1"/>
    <col min="8717" max="8717" width="16.42578125" style="52" customWidth="1"/>
    <col min="8718" max="8960" width="9.140625" style="52"/>
    <col min="8961" max="8961" width="6.7109375" style="52" customWidth="1"/>
    <col min="8962" max="8962" width="30.5703125" style="52" customWidth="1"/>
    <col min="8963" max="8963" width="9" style="52" customWidth="1"/>
    <col min="8964" max="8964" width="81.5703125" style="52" customWidth="1"/>
    <col min="8965" max="8965" width="27.140625" style="52" customWidth="1"/>
    <col min="8966" max="8966" width="22.28515625" style="52" customWidth="1"/>
    <col min="8967" max="8967" width="27.7109375" style="52" customWidth="1"/>
    <col min="8968" max="8968" width="10.7109375" style="52" customWidth="1"/>
    <col min="8969" max="8969" width="25.5703125" style="52" customWidth="1"/>
    <col min="8970" max="8970" width="59.85546875" style="52" customWidth="1"/>
    <col min="8971" max="8971" width="21.85546875" style="52" customWidth="1"/>
    <col min="8972" max="8972" width="17.5703125" style="52" customWidth="1"/>
    <col min="8973" max="8973" width="16.42578125" style="52" customWidth="1"/>
    <col min="8974" max="9216" width="9.140625" style="52"/>
    <col min="9217" max="9217" width="6.7109375" style="52" customWidth="1"/>
    <col min="9218" max="9218" width="30.5703125" style="52" customWidth="1"/>
    <col min="9219" max="9219" width="9" style="52" customWidth="1"/>
    <col min="9220" max="9220" width="81.5703125" style="52" customWidth="1"/>
    <col min="9221" max="9221" width="27.140625" style="52" customWidth="1"/>
    <col min="9222" max="9222" width="22.28515625" style="52" customWidth="1"/>
    <col min="9223" max="9223" width="27.7109375" style="52" customWidth="1"/>
    <col min="9224" max="9224" width="10.7109375" style="52" customWidth="1"/>
    <col min="9225" max="9225" width="25.5703125" style="52" customWidth="1"/>
    <col min="9226" max="9226" width="59.85546875" style="52" customWidth="1"/>
    <col min="9227" max="9227" width="21.85546875" style="52" customWidth="1"/>
    <col min="9228" max="9228" width="17.5703125" style="52" customWidth="1"/>
    <col min="9229" max="9229" width="16.42578125" style="52" customWidth="1"/>
    <col min="9230" max="9472" width="9.140625" style="52"/>
    <col min="9473" max="9473" width="6.7109375" style="52" customWidth="1"/>
    <col min="9474" max="9474" width="30.5703125" style="52" customWidth="1"/>
    <col min="9475" max="9475" width="9" style="52" customWidth="1"/>
    <col min="9476" max="9476" width="81.5703125" style="52" customWidth="1"/>
    <col min="9477" max="9477" width="27.140625" style="52" customWidth="1"/>
    <col min="9478" max="9478" width="22.28515625" style="52" customWidth="1"/>
    <col min="9479" max="9479" width="27.7109375" style="52" customWidth="1"/>
    <col min="9480" max="9480" width="10.7109375" style="52" customWidth="1"/>
    <col min="9481" max="9481" width="25.5703125" style="52" customWidth="1"/>
    <col min="9482" max="9482" width="59.85546875" style="52" customWidth="1"/>
    <col min="9483" max="9483" width="21.85546875" style="52" customWidth="1"/>
    <col min="9484" max="9484" width="17.5703125" style="52" customWidth="1"/>
    <col min="9485" max="9485" width="16.42578125" style="52" customWidth="1"/>
    <col min="9486" max="9728" width="9.140625" style="52"/>
    <col min="9729" max="9729" width="6.7109375" style="52" customWidth="1"/>
    <col min="9730" max="9730" width="30.5703125" style="52" customWidth="1"/>
    <col min="9731" max="9731" width="9" style="52" customWidth="1"/>
    <col min="9732" max="9732" width="81.5703125" style="52" customWidth="1"/>
    <col min="9733" max="9733" width="27.140625" style="52" customWidth="1"/>
    <col min="9734" max="9734" width="22.28515625" style="52" customWidth="1"/>
    <col min="9735" max="9735" width="27.7109375" style="52" customWidth="1"/>
    <col min="9736" max="9736" width="10.7109375" style="52" customWidth="1"/>
    <col min="9737" max="9737" width="25.5703125" style="52" customWidth="1"/>
    <col min="9738" max="9738" width="59.85546875" style="52" customWidth="1"/>
    <col min="9739" max="9739" width="21.85546875" style="52" customWidth="1"/>
    <col min="9740" max="9740" width="17.5703125" style="52" customWidth="1"/>
    <col min="9741" max="9741" width="16.42578125" style="52" customWidth="1"/>
    <col min="9742" max="9984" width="9.140625" style="52"/>
    <col min="9985" max="9985" width="6.7109375" style="52" customWidth="1"/>
    <col min="9986" max="9986" width="30.5703125" style="52" customWidth="1"/>
    <col min="9987" max="9987" width="9" style="52" customWidth="1"/>
    <col min="9988" max="9988" width="81.5703125" style="52" customWidth="1"/>
    <col min="9989" max="9989" width="27.140625" style="52" customWidth="1"/>
    <col min="9990" max="9990" width="22.28515625" style="52" customWidth="1"/>
    <col min="9991" max="9991" width="27.7109375" style="52" customWidth="1"/>
    <col min="9992" max="9992" width="10.7109375" style="52" customWidth="1"/>
    <col min="9993" max="9993" width="25.5703125" style="52" customWidth="1"/>
    <col min="9994" max="9994" width="59.85546875" style="52" customWidth="1"/>
    <col min="9995" max="9995" width="21.85546875" style="52" customWidth="1"/>
    <col min="9996" max="9996" width="17.5703125" style="52" customWidth="1"/>
    <col min="9997" max="9997" width="16.42578125" style="52" customWidth="1"/>
    <col min="9998" max="10240" width="9.140625" style="52"/>
    <col min="10241" max="10241" width="6.7109375" style="52" customWidth="1"/>
    <col min="10242" max="10242" width="30.5703125" style="52" customWidth="1"/>
    <col min="10243" max="10243" width="9" style="52" customWidth="1"/>
    <col min="10244" max="10244" width="81.5703125" style="52" customWidth="1"/>
    <col min="10245" max="10245" width="27.140625" style="52" customWidth="1"/>
    <col min="10246" max="10246" width="22.28515625" style="52" customWidth="1"/>
    <col min="10247" max="10247" width="27.7109375" style="52" customWidth="1"/>
    <col min="10248" max="10248" width="10.7109375" style="52" customWidth="1"/>
    <col min="10249" max="10249" width="25.5703125" style="52" customWidth="1"/>
    <col min="10250" max="10250" width="59.85546875" style="52" customWidth="1"/>
    <col min="10251" max="10251" width="21.85546875" style="52" customWidth="1"/>
    <col min="10252" max="10252" width="17.5703125" style="52" customWidth="1"/>
    <col min="10253" max="10253" width="16.42578125" style="52" customWidth="1"/>
    <col min="10254" max="10496" width="9.140625" style="52"/>
    <col min="10497" max="10497" width="6.7109375" style="52" customWidth="1"/>
    <col min="10498" max="10498" width="30.5703125" style="52" customWidth="1"/>
    <col min="10499" max="10499" width="9" style="52" customWidth="1"/>
    <col min="10500" max="10500" width="81.5703125" style="52" customWidth="1"/>
    <col min="10501" max="10501" width="27.140625" style="52" customWidth="1"/>
    <col min="10502" max="10502" width="22.28515625" style="52" customWidth="1"/>
    <col min="10503" max="10503" width="27.7109375" style="52" customWidth="1"/>
    <col min="10504" max="10504" width="10.7109375" style="52" customWidth="1"/>
    <col min="10505" max="10505" width="25.5703125" style="52" customWidth="1"/>
    <col min="10506" max="10506" width="59.85546875" style="52" customWidth="1"/>
    <col min="10507" max="10507" width="21.85546875" style="52" customWidth="1"/>
    <col min="10508" max="10508" width="17.5703125" style="52" customWidth="1"/>
    <col min="10509" max="10509" width="16.42578125" style="52" customWidth="1"/>
    <col min="10510" max="10752" width="9.140625" style="52"/>
    <col min="10753" max="10753" width="6.7109375" style="52" customWidth="1"/>
    <col min="10754" max="10754" width="30.5703125" style="52" customWidth="1"/>
    <col min="10755" max="10755" width="9" style="52" customWidth="1"/>
    <col min="10756" max="10756" width="81.5703125" style="52" customWidth="1"/>
    <col min="10757" max="10757" width="27.140625" style="52" customWidth="1"/>
    <col min="10758" max="10758" width="22.28515625" style="52" customWidth="1"/>
    <col min="10759" max="10759" width="27.7109375" style="52" customWidth="1"/>
    <col min="10760" max="10760" width="10.7109375" style="52" customWidth="1"/>
    <col min="10761" max="10761" width="25.5703125" style="52" customWidth="1"/>
    <col min="10762" max="10762" width="59.85546875" style="52" customWidth="1"/>
    <col min="10763" max="10763" width="21.85546875" style="52" customWidth="1"/>
    <col min="10764" max="10764" width="17.5703125" style="52" customWidth="1"/>
    <col min="10765" max="10765" width="16.42578125" style="52" customWidth="1"/>
    <col min="10766" max="11008" width="9.140625" style="52"/>
    <col min="11009" max="11009" width="6.7109375" style="52" customWidth="1"/>
    <col min="11010" max="11010" width="30.5703125" style="52" customWidth="1"/>
    <col min="11011" max="11011" width="9" style="52" customWidth="1"/>
    <col min="11012" max="11012" width="81.5703125" style="52" customWidth="1"/>
    <col min="11013" max="11013" width="27.140625" style="52" customWidth="1"/>
    <col min="11014" max="11014" width="22.28515625" style="52" customWidth="1"/>
    <col min="11015" max="11015" width="27.7109375" style="52" customWidth="1"/>
    <col min="11016" max="11016" width="10.7109375" style="52" customWidth="1"/>
    <col min="11017" max="11017" width="25.5703125" style="52" customWidth="1"/>
    <col min="11018" max="11018" width="59.85546875" style="52" customWidth="1"/>
    <col min="11019" max="11019" width="21.85546875" style="52" customWidth="1"/>
    <col min="11020" max="11020" width="17.5703125" style="52" customWidth="1"/>
    <col min="11021" max="11021" width="16.42578125" style="52" customWidth="1"/>
    <col min="11022" max="11264" width="9.140625" style="52"/>
    <col min="11265" max="11265" width="6.7109375" style="52" customWidth="1"/>
    <col min="11266" max="11266" width="30.5703125" style="52" customWidth="1"/>
    <col min="11267" max="11267" width="9" style="52" customWidth="1"/>
    <col min="11268" max="11268" width="81.5703125" style="52" customWidth="1"/>
    <col min="11269" max="11269" width="27.140625" style="52" customWidth="1"/>
    <col min="11270" max="11270" width="22.28515625" style="52" customWidth="1"/>
    <col min="11271" max="11271" width="27.7109375" style="52" customWidth="1"/>
    <col min="11272" max="11272" width="10.7109375" style="52" customWidth="1"/>
    <col min="11273" max="11273" width="25.5703125" style="52" customWidth="1"/>
    <col min="11274" max="11274" width="59.85546875" style="52" customWidth="1"/>
    <col min="11275" max="11275" width="21.85546875" style="52" customWidth="1"/>
    <col min="11276" max="11276" width="17.5703125" style="52" customWidth="1"/>
    <col min="11277" max="11277" width="16.42578125" style="52" customWidth="1"/>
    <col min="11278" max="11520" width="9.140625" style="52"/>
    <col min="11521" max="11521" width="6.7109375" style="52" customWidth="1"/>
    <col min="11522" max="11522" width="30.5703125" style="52" customWidth="1"/>
    <col min="11523" max="11523" width="9" style="52" customWidth="1"/>
    <col min="11524" max="11524" width="81.5703125" style="52" customWidth="1"/>
    <col min="11525" max="11525" width="27.140625" style="52" customWidth="1"/>
    <col min="11526" max="11526" width="22.28515625" style="52" customWidth="1"/>
    <col min="11527" max="11527" width="27.7109375" style="52" customWidth="1"/>
    <col min="11528" max="11528" width="10.7109375" style="52" customWidth="1"/>
    <col min="11529" max="11529" width="25.5703125" style="52" customWidth="1"/>
    <col min="11530" max="11530" width="59.85546875" style="52" customWidth="1"/>
    <col min="11531" max="11531" width="21.85546875" style="52" customWidth="1"/>
    <col min="11532" max="11532" width="17.5703125" style="52" customWidth="1"/>
    <col min="11533" max="11533" width="16.42578125" style="52" customWidth="1"/>
    <col min="11534" max="11776" width="9.140625" style="52"/>
    <col min="11777" max="11777" width="6.7109375" style="52" customWidth="1"/>
    <col min="11778" max="11778" width="30.5703125" style="52" customWidth="1"/>
    <col min="11779" max="11779" width="9" style="52" customWidth="1"/>
    <col min="11780" max="11780" width="81.5703125" style="52" customWidth="1"/>
    <col min="11781" max="11781" width="27.140625" style="52" customWidth="1"/>
    <col min="11782" max="11782" width="22.28515625" style="52" customWidth="1"/>
    <col min="11783" max="11783" width="27.7109375" style="52" customWidth="1"/>
    <col min="11784" max="11784" width="10.7109375" style="52" customWidth="1"/>
    <col min="11785" max="11785" width="25.5703125" style="52" customWidth="1"/>
    <col min="11786" max="11786" width="59.85546875" style="52" customWidth="1"/>
    <col min="11787" max="11787" width="21.85546875" style="52" customWidth="1"/>
    <col min="11788" max="11788" width="17.5703125" style="52" customWidth="1"/>
    <col min="11789" max="11789" width="16.42578125" style="52" customWidth="1"/>
    <col min="11790" max="12032" width="9.140625" style="52"/>
    <col min="12033" max="12033" width="6.7109375" style="52" customWidth="1"/>
    <col min="12034" max="12034" width="30.5703125" style="52" customWidth="1"/>
    <col min="12035" max="12035" width="9" style="52" customWidth="1"/>
    <col min="12036" max="12036" width="81.5703125" style="52" customWidth="1"/>
    <col min="12037" max="12037" width="27.140625" style="52" customWidth="1"/>
    <col min="12038" max="12038" width="22.28515625" style="52" customWidth="1"/>
    <col min="12039" max="12039" width="27.7109375" style="52" customWidth="1"/>
    <col min="12040" max="12040" width="10.7109375" style="52" customWidth="1"/>
    <col min="12041" max="12041" width="25.5703125" style="52" customWidth="1"/>
    <col min="12042" max="12042" width="59.85546875" style="52" customWidth="1"/>
    <col min="12043" max="12043" width="21.85546875" style="52" customWidth="1"/>
    <col min="12044" max="12044" width="17.5703125" style="52" customWidth="1"/>
    <col min="12045" max="12045" width="16.42578125" style="52" customWidth="1"/>
    <col min="12046" max="12288" width="9.140625" style="52"/>
    <col min="12289" max="12289" width="6.7109375" style="52" customWidth="1"/>
    <col min="12290" max="12290" width="30.5703125" style="52" customWidth="1"/>
    <col min="12291" max="12291" width="9" style="52" customWidth="1"/>
    <col min="12292" max="12292" width="81.5703125" style="52" customWidth="1"/>
    <col min="12293" max="12293" width="27.140625" style="52" customWidth="1"/>
    <col min="12294" max="12294" width="22.28515625" style="52" customWidth="1"/>
    <col min="12295" max="12295" width="27.7109375" style="52" customWidth="1"/>
    <col min="12296" max="12296" width="10.7109375" style="52" customWidth="1"/>
    <col min="12297" max="12297" width="25.5703125" style="52" customWidth="1"/>
    <col min="12298" max="12298" width="59.85546875" style="52" customWidth="1"/>
    <col min="12299" max="12299" width="21.85546875" style="52" customWidth="1"/>
    <col min="12300" max="12300" width="17.5703125" style="52" customWidth="1"/>
    <col min="12301" max="12301" width="16.42578125" style="52" customWidth="1"/>
    <col min="12302" max="12544" width="9.140625" style="52"/>
    <col min="12545" max="12545" width="6.7109375" style="52" customWidth="1"/>
    <col min="12546" max="12546" width="30.5703125" style="52" customWidth="1"/>
    <col min="12547" max="12547" width="9" style="52" customWidth="1"/>
    <col min="12548" max="12548" width="81.5703125" style="52" customWidth="1"/>
    <col min="12549" max="12549" width="27.140625" style="52" customWidth="1"/>
    <col min="12550" max="12550" width="22.28515625" style="52" customWidth="1"/>
    <col min="12551" max="12551" width="27.7109375" style="52" customWidth="1"/>
    <col min="12552" max="12552" width="10.7109375" style="52" customWidth="1"/>
    <col min="12553" max="12553" width="25.5703125" style="52" customWidth="1"/>
    <col min="12554" max="12554" width="59.85546875" style="52" customWidth="1"/>
    <col min="12555" max="12555" width="21.85546875" style="52" customWidth="1"/>
    <col min="12556" max="12556" width="17.5703125" style="52" customWidth="1"/>
    <col min="12557" max="12557" width="16.42578125" style="52" customWidth="1"/>
    <col min="12558" max="12800" width="9.140625" style="52"/>
    <col min="12801" max="12801" width="6.7109375" style="52" customWidth="1"/>
    <col min="12802" max="12802" width="30.5703125" style="52" customWidth="1"/>
    <col min="12803" max="12803" width="9" style="52" customWidth="1"/>
    <col min="12804" max="12804" width="81.5703125" style="52" customWidth="1"/>
    <col min="12805" max="12805" width="27.140625" style="52" customWidth="1"/>
    <col min="12806" max="12806" width="22.28515625" style="52" customWidth="1"/>
    <col min="12807" max="12807" width="27.7109375" style="52" customWidth="1"/>
    <col min="12808" max="12808" width="10.7109375" style="52" customWidth="1"/>
    <col min="12809" max="12809" width="25.5703125" style="52" customWidth="1"/>
    <col min="12810" max="12810" width="59.85546875" style="52" customWidth="1"/>
    <col min="12811" max="12811" width="21.85546875" style="52" customWidth="1"/>
    <col min="12812" max="12812" width="17.5703125" style="52" customWidth="1"/>
    <col min="12813" max="12813" width="16.42578125" style="52" customWidth="1"/>
    <col min="12814" max="13056" width="9.140625" style="52"/>
    <col min="13057" max="13057" width="6.7109375" style="52" customWidth="1"/>
    <col min="13058" max="13058" width="30.5703125" style="52" customWidth="1"/>
    <col min="13059" max="13059" width="9" style="52" customWidth="1"/>
    <col min="13060" max="13060" width="81.5703125" style="52" customWidth="1"/>
    <col min="13061" max="13061" width="27.140625" style="52" customWidth="1"/>
    <col min="13062" max="13062" width="22.28515625" style="52" customWidth="1"/>
    <col min="13063" max="13063" width="27.7109375" style="52" customWidth="1"/>
    <col min="13064" max="13064" width="10.7109375" style="52" customWidth="1"/>
    <col min="13065" max="13065" width="25.5703125" style="52" customWidth="1"/>
    <col min="13066" max="13066" width="59.85546875" style="52" customWidth="1"/>
    <col min="13067" max="13067" width="21.85546875" style="52" customWidth="1"/>
    <col min="13068" max="13068" width="17.5703125" style="52" customWidth="1"/>
    <col min="13069" max="13069" width="16.42578125" style="52" customWidth="1"/>
    <col min="13070" max="13312" width="9.140625" style="52"/>
    <col min="13313" max="13313" width="6.7109375" style="52" customWidth="1"/>
    <col min="13314" max="13314" width="30.5703125" style="52" customWidth="1"/>
    <col min="13315" max="13315" width="9" style="52" customWidth="1"/>
    <col min="13316" max="13316" width="81.5703125" style="52" customWidth="1"/>
    <col min="13317" max="13317" width="27.140625" style="52" customWidth="1"/>
    <col min="13318" max="13318" width="22.28515625" style="52" customWidth="1"/>
    <col min="13319" max="13319" width="27.7109375" style="52" customWidth="1"/>
    <col min="13320" max="13320" width="10.7109375" style="52" customWidth="1"/>
    <col min="13321" max="13321" width="25.5703125" style="52" customWidth="1"/>
    <col min="13322" max="13322" width="59.85546875" style="52" customWidth="1"/>
    <col min="13323" max="13323" width="21.85546875" style="52" customWidth="1"/>
    <col min="13324" max="13324" width="17.5703125" style="52" customWidth="1"/>
    <col min="13325" max="13325" width="16.42578125" style="52" customWidth="1"/>
    <col min="13326" max="13568" width="9.140625" style="52"/>
    <col min="13569" max="13569" width="6.7109375" style="52" customWidth="1"/>
    <col min="13570" max="13570" width="30.5703125" style="52" customWidth="1"/>
    <col min="13571" max="13571" width="9" style="52" customWidth="1"/>
    <col min="13572" max="13572" width="81.5703125" style="52" customWidth="1"/>
    <col min="13573" max="13573" width="27.140625" style="52" customWidth="1"/>
    <col min="13574" max="13574" width="22.28515625" style="52" customWidth="1"/>
    <col min="13575" max="13575" width="27.7109375" style="52" customWidth="1"/>
    <col min="13576" max="13576" width="10.7109375" style="52" customWidth="1"/>
    <col min="13577" max="13577" width="25.5703125" style="52" customWidth="1"/>
    <col min="13578" max="13578" width="59.85546875" style="52" customWidth="1"/>
    <col min="13579" max="13579" width="21.85546875" style="52" customWidth="1"/>
    <col min="13580" max="13580" width="17.5703125" style="52" customWidth="1"/>
    <col min="13581" max="13581" width="16.42578125" style="52" customWidth="1"/>
    <col min="13582" max="13824" width="9.140625" style="52"/>
    <col min="13825" max="13825" width="6.7109375" style="52" customWidth="1"/>
    <col min="13826" max="13826" width="30.5703125" style="52" customWidth="1"/>
    <col min="13827" max="13827" width="9" style="52" customWidth="1"/>
    <col min="13828" max="13828" width="81.5703125" style="52" customWidth="1"/>
    <col min="13829" max="13829" width="27.140625" style="52" customWidth="1"/>
    <col min="13830" max="13830" width="22.28515625" style="52" customWidth="1"/>
    <col min="13831" max="13831" width="27.7109375" style="52" customWidth="1"/>
    <col min="13832" max="13832" width="10.7109375" style="52" customWidth="1"/>
    <col min="13833" max="13833" width="25.5703125" style="52" customWidth="1"/>
    <col min="13834" max="13834" width="59.85546875" style="52" customWidth="1"/>
    <col min="13835" max="13835" width="21.85546875" style="52" customWidth="1"/>
    <col min="13836" max="13836" width="17.5703125" style="52" customWidth="1"/>
    <col min="13837" max="13837" width="16.42578125" style="52" customWidth="1"/>
    <col min="13838" max="14080" width="9.140625" style="52"/>
    <col min="14081" max="14081" width="6.7109375" style="52" customWidth="1"/>
    <col min="14082" max="14082" width="30.5703125" style="52" customWidth="1"/>
    <col min="14083" max="14083" width="9" style="52" customWidth="1"/>
    <col min="14084" max="14084" width="81.5703125" style="52" customWidth="1"/>
    <col min="14085" max="14085" width="27.140625" style="52" customWidth="1"/>
    <col min="14086" max="14086" width="22.28515625" style="52" customWidth="1"/>
    <col min="14087" max="14087" width="27.7109375" style="52" customWidth="1"/>
    <col min="14088" max="14088" width="10.7109375" style="52" customWidth="1"/>
    <col min="14089" max="14089" width="25.5703125" style="52" customWidth="1"/>
    <col min="14090" max="14090" width="59.85546875" style="52" customWidth="1"/>
    <col min="14091" max="14091" width="21.85546875" style="52" customWidth="1"/>
    <col min="14092" max="14092" width="17.5703125" style="52" customWidth="1"/>
    <col min="14093" max="14093" width="16.42578125" style="52" customWidth="1"/>
    <col min="14094" max="14336" width="9.140625" style="52"/>
    <col min="14337" max="14337" width="6.7109375" style="52" customWidth="1"/>
    <col min="14338" max="14338" width="30.5703125" style="52" customWidth="1"/>
    <col min="14339" max="14339" width="9" style="52" customWidth="1"/>
    <col min="14340" max="14340" width="81.5703125" style="52" customWidth="1"/>
    <col min="14341" max="14341" width="27.140625" style="52" customWidth="1"/>
    <col min="14342" max="14342" width="22.28515625" style="52" customWidth="1"/>
    <col min="14343" max="14343" width="27.7109375" style="52" customWidth="1"/>
    <col min="14344" max="14344" width="10.7109375" style="52" customWidth="1"/>
    <col min="14345" max="14345" width="25.5703125" style="52" customWidth="1"/>
    <col min="14346" max="14346" width="59.85546875" style="52" customWidth="1"/>
    <col min="14347" max="14347" width="21.85546875" style="52" customWidth="1"/>
    <col min="14348" max="14348" width="17.5703125" style="52" customWidth="1"/>
    <col min="14349" max="14349" width="16.42578125" style="52" customWidth="1"/>
    <col min="14350" max="14592" width="9.140625" style="52"/>
    <col min="14593" max="14593" width="6.7109375" style="52" customWidth="1"/>
    <col min="14594" max="14594" width="30.5703125" style="52" customWidth="1"/>
    <col min="14595" max="14595" width="9" style="52" customWidth="1"/>
    <col min="14596" max="14596" width="81.5703125" style="52" customWidth="1"/>
    <col min="14597" max="14597" width="27.140625" style="52" customWidth="1"/>
    <col min="14598" max="14598" width="22.28515625" style="52" customWidth="1"/>
    <col min="14599" max="14599" width="27.7109375" style="52" customWidth="1"/>
    <col min="14600" max="14600" width="10.7109375" style="52" customWidth="1"/>
    <col min="14601" max="14601" width="25.5703125" style="52" customWidth="1"/>
    <col min="14602" max="14602" width="59.85546875" style="52" customWidth="1"/>
    <col min="14603" max="14603" width="21.85546875" style="52" customWidth="1"/>
    <col min="14604" max="14604" width="17.5703125" style="52" customWidth="1"/>
    <col min="14605" max="14605" width="16.42578125" style="52" customWidth="1"/>
    <col min="14606" max="14848" width="9.140625" style="52"/>
    <col min="14849" max="14849" width="6.7109375" style="52" customWidth="1"/>
    <col min="14850" max="14850" width="30.5703125" style="52" customWidth="1"/>
    <col min="14851" max="14851" width="9" style="52" customWidth="1"/>
    <col min="14852" max="14852" width="81.5703125" style="52" customWidth="1"/>
    <col min="14853" max="14853" width="27.140625" style="52" customWidth="1"/>
    <col min="14854" max="14854" width="22.28515625" style="52" customWidth="1"/>
    <col min="14855" max="14855" width="27.7109375" style="52" customWidth="1"/>
    <col min="14856" max="14856" width="10.7109375" style="52" customWidth="1"/>
    <col min="14857" max="14857" width="25.5703125" style="52" customWidth="1"/>
    <col min="14858" max="14858" width="59.85546875" style="52" customWidth="1"/>
    <col min="14859" max="14859" width="21.85546875" style="52" customWidth="1"/>
    <col min="14860" max="14860" width="17.5703125" style="52" customWidth="1"/>
    <col min="14861" max="14861" width="16.42578125" style="52" customWidth="1"/>
    <col min="14862" max="15104" width="9.140625" style="52"/>
    <col min="15105" max="15105" width="6.7109375" style="52" customWidth="1"/>
    <col min="15106" max="15106" width="30.5703125" style="52" customWidth="1"/>
    <col min="15107" max="15107" width="9" style="52" customWidth="1"/>
    <col min="15108" max="15108" width="81.5703125" style="52" customWidth="1"/>
    <col min="15109" max="15109" width="27.140625" style="52" customWidth="1"/>
    <col min="15110" max="15110" width="22.28515625" style="52" customWidth="1"/>
    <col min="15111" max="15111" width="27.7109375" style="52" customWidth="1"/>
    <col min="15112" max="15112" width="10.7109375" style="52" customWidth="1"/>
    <col min="15113" max="15113" width="25.5703125" style="52" customWidth="1"/>
    <col min="15114" max="15114" width="59.85546875" style="52" customWidth="1"/>
    <col min="15115" max="15115" width="21.85546875" style="52" customWidth="1"/>
    <col min="15116" max="15116" width="17.5703125" style="52" customWidth="1"/>
    <col min="15117" max="15117" width="16.42578125" style="52" customWidth="1"/>
    <col min="15118" max="15360" width="9.140625" style="52"/>
    <col min="15361" max="15361" width="6.7109375" style="52" customWidth="1"/>
    <col min="15362" max="15362" width="30.5703125" style="52" customWidth="1"/>
    <col min="15363" max="15363" width="9" style="52" customWidth="1"/>
    <col min="15364" max="15364" width="81.5703125" style="52" customWidth="1"/>
    <col min="15365" max="15365" width="27.140625" style="52" customWidth="1"/>
    <col min="15366" max="15366" width="22.28515625" style="52" customWidth="1"/>
    <col min="15367" max="15367" width="27.7109375" style="52" customWidth="1"/>
    <col min="15368" max="15368" width="10.7109375" style="52" customWidth="1"/>
    <col min="15369" max="15369" width="25.5703125" style="52" customWidth="1"/>
    <col min="15370" max="15370" width="59.85546875" style="52" customWidth="1"/>
    <col min="15371" max="15371" width="21.85546875" style="52" customWidth="1"/>
    <col min="15372" max="15372" width="17.5703125" style="52" customWidth="1"/>
    <col min="15373" max="15373" width="16.42578125" style="52" customWidth="1"/>
    <col min="15374" max="15616" width="9.140625" style="52"/>
    <col min="15617" max="15617" width="6.7109375" style="52" customWidth="1"/>
    <col min="15618" max="15618" width="30.5703125" style="52" customWidth="1"/>
    <col min="15619" max="15619" width="9" style="52" customWidth="1"/>
    <col min="15620" max="15620" width="81.5703125" style="52" customWidth="1"/>
    <col min="15621" max="15621" width="27.140625" style="52" customWidth="1"/>
    <col min="15622" max="15622" width="22.28515625" style="52" customWidth="1"/>
    <col min="15623" max="15623" width="27.7109375" style="52" customWidth="1"/>
    <col min="15624" max="15624" width="10.7109375" style="52" customWidth="1"/>
    <col min="15625" max="15625" width="25.5703125" style="52" customWidth="1"/>
    <col min="15626" max="15626" width="59.85546875" style="52" customWidth="1"/>
    <col min="15627" max="15627" width="21.85546875" style="52" customWidth="1"/>
    <col min="15628" max="15628" width="17.5703125" style="52" customWidth="1"/>
    <col min="15629" max="15629" width="16.42578125" style="52" customWidth="1"/>
    <col min="15630" max="15872" width="9.140625" style="52"/>
    <col min="15873" max="15873" width="6.7109375" style="52" customWidth="1"/>
    <col min="15874" max="15874" width="30.5703125" style="52" customWidth="1"/>
    <col min="15875" max="15875" width="9" style="52" customWidth="1"/>
    <col min="15876" max="15876" width="81.5703125" style="52" customWidth="1"/>
    <col min="15877" max="15877" width="27.140625" style="52" customWidth="1"/>
    <col min="15878" max="15878" width="22.28515625" style="52" customWidth="1"/>
    <col min="15879" max="15879" width="27.7109375" style="52" customWidth="1"/>
    <col min="15880" max="15880" width="10.7109375" style="52" customWidth="1"/>
    <col min="15881" max="15881" width="25.5703125" style="52" customWidth="1"/>
    <col min="15882" max="15882" width="59.85546875" style="52" customWidth="1"/>
    <col min="15883" max="15883" width="21.85546875" style="52" customWidth="1"/>
    <col min="15884" max="15884" width="17.5703125" style="52" customWidth="1"/>
    <col min="15885" max="15885" width="16.42578125" style="52" customWidth="1"/>
    <col min="15886" max="16128" width="9.140625" style="52"/>
    <col min="16129" max="16129" width="6.7109375" style="52" customWidth="1"/>
    <col min="16130" max="16130" width="30.5703125" style="52" customWidth="1"/>
    <col min="16131" max="16131" width="9" style="52" customWidth="1"/>
    <col min="16132" max="16132" width="81.5703125" style="52" customWidth="1"/>
    <col min="16133" max="16133" width="27.140625" style="52" customWidth="1"/>
    <col min="16134" max="16134" width="22.28515625" style="52" customWidth="1"/>
    <col min="16135" max="16135" width="27.7109375" style="52" customWidth="1"/>
    <col min="16136" max="16136" width="10.7109375" style="52" customWidth="1"/>
    <col min="16137" max="16137" width="25.5703125" style="52" customWidth="1"/>
    <col min="16138" max="16138" width="59.85546875" style="52" customWidth="1"/>
    <col min="16139" max="16139" width="21.85546875" style="52" customWidth="1"/>
    <col min="16140" max="16140" width="17.5703125" style="52" customWidth="1"/>
    <col min="16141" max="16141" width="16.42578125" style="52" customWidth="1"/>
    <col min="16142" max="16384" width="9.140625" style="52"/>
  </cols>
  <sheetData>
    <row r="1" spans="1:13" s="43" customFormat="1" ht="25.5" x14ac:dyDescent="0.25">
      <c r="A1" s="37" t="s">
        <v>15</v>
      </c>
      <c r="B1" s="38" t="s">
        <v>16</v>
      </c>
      <c r="C1" s="38" t="s">
        <v>17</v>
      </c>
      <c r="D1" s="39" t="s">
        <v>3</v>
      </c>
      <c r="E1" s="38" t="s">
        <v>18</v>
      </c>
      <c r="F1" s="38" t="s">
        <v>19</v>
      </c>
      <c r="G1" s="40" t="s">
        <v>1</v>
      </c>
      <c r="H1" s="41" t="s">
        <v>20</v>
      </c>
      <c r="I1" s="38" t="s">
        <v>2</v>
      </c>
      <c r="J1" s="38" t="s">
        <v>21</v>
      </c>
      <c r="K1" s="42" t="s">
        <v>0</v>
      </c>
      <c r="L1" s="42" t="s">
        <v>22</v>
      </c>
      <c r="M1" s="42" t="s">
        <v>23</v>
      </c>
    </row>
    <row r="2" spans="1:13" ht="51" x14ac:dyDescent="0.2">
      <c r="A2" s="44">
        <f t="shared" ref="A2:A65" si="0">ROW(A2) - ROW($A$1)</f>
        <v>1</v>
      </c>
      <c r="B2" s="45" t="s">
        <v>24</v>
      </c>
      <c r="C2" s="46" t="s">
        <v>25</v>
      </c>
      <c r="D2" s="47" t="s">
        <v>26</v>
      </c>
      <c r="E2" s="48" t="s">
        <v>27</v>
      </c>
      <c r="F2" s="49" t="s">
        <v>28</v>
      </c>
      <c r="G2" s="49" t="s">
        <v>29</v>
      </c>
      <c r="H2" s="49" t="s">
        <v>30</v>
      </c>
      <c r="I2" s="49" t="s">
        <v>31</v>
      </c>
      <c r="J2" s="49" t="s">
        <v>32</v>
      </c>
      <c r="K2" s="50" t="s">
        <v>33</v>
      </c>
      <c r="L2" s="44"/>
      <c r="M2" s="51">
        <f t="shared" ref="M2:M65" si="1">C2-L2</f>
        <v>58</v>
      </c>
    </row>
    <row r="3" spans="1:13" x14ac:dyDescent="0.2">
      <c r="A3" s="53">
        <f t="shared" si="0"/>
        <v>2</v>
      </c>
      <c r="B3" s="1" t="s">
        <v>34</v>
      </c>
      <c r="C3" s="54" t="s">
        <v>35</v>
      </c>
      <c r="D3" s="55" t="s">
        <v>36</v>
      </c>
      <c r="E3" s="56" t="s">
        <v>27</v>
      </c>
      <c r="F3" s="57" t="s">
        <v>37</v>
      </c>
      <c r="G3" s="57" t="s">
        <v>38</v>
      </c>
      <c r="H3" s="57" t="s">
        <v>30</v>
      </c>
      <c r="I3" s="57" t="s">
        <v>39</v>
      </c>
      <c r="J3" s="57" t="s">
        <v>40</v>
      </c>
      <c r="K3" s="17" t="s">
        <v>33</v>
      </c>
      <c r="L3" s="16"/>
      <c r="M3" s="58">
        <f t="shared" si="1"/>
        <v>5</v>
      </c>
    </row>
    <row r="4" spans="1:13" ht="25.5" x14ac:dyDescent="0.2">
      <c r="A4" s="44">
        <f t="shared" si="0"/>
        <v>3</v>
      </c>
      <c r="B4" s="45" t="s">
        <v>41</v>
      </c>
      <c r="C4" s="46" t="s">
        <v>42</v>
      </c>
      <c r="D4" s="47" t="s">
        <v>43</v>
      </c>
      <c r="E4" s="48" t="s">
        <v>27</v>
      </c>
      <c r="F4" s="49" t="s">
        <v>44</v>
      </c>
      <c r="G4" s="49" t="s">
        <v>45</v>
      </c>
      <c r="H4" s="49" t="s">
        <v>30</v>
      </c>
      <c r="I4" s="49" t="s">
        <v>46</v>
      </c>
      <c r="J4" s="49" t="s">
        <v>47</v>
      </c>
      <c r="K4" s="50" t="s">
        <v>48</v>
      </c>
      <c r="L4" s="44">
        <v>4</v>
      </c>
      <c r="M4" s="51">
        <f t="shared" si="1"/>
        <v>9</v>
      </c>
    </row>
    <row r="5" spans="1:13" ht="38.25" x14ac:dyDescent="0.2">
      <c r="A5" s="53">
        <f t="shared" si="0"/>
        <v>4</v>
      </c>
      <c r="B5" s="1" t="s">
        <v>49</v>
      </c>
      <c r="C5" s="54" t="s">
        <v>50</v>
      </c>
      <c r="D5" s="55" t="s">
        <v>51</v>
      </c>
      <c r="E5" s="56" t="s">
        <v>27</v>
      </c>
      <c r="F5" s="57" t="s">
        <v>52</v>
      </c>
      <c r="G5" s="59" t="s">
        <v>53</v>
      </c>
      <c r="H5" s="57" t="s">
        <v>30</v>
      </c>
      <c r="I5" s="59" t="s">
        <v>54</v>
      </c>
      <c r="J5" s="57" t="s">
        <v>55</v>
      </c>
      <c r="K5" s="17" t="s">
        <v>56</v>
      </c>
      <c r="L5" s="16">
        <v>1</v>
      </c>
      <c r="M5" s="58">
        <f t="shared" si="1"/>
        <v>38</v>
      </c>
    </row>
    <row r="6" spans="1:13" ht="25.5" x14ac:dyDescent="0.2">
      <c r="A6" s="44">
        <f t="shared" si="0"/>
        <v>5</v>
      </c>
      <c r="B6" s="45" t="s">
        <v>57</v>
      </c>
      <c r="C6" s="46" t="s">
        <v>58</v>
      </c>
      <c r="D6" s="47" t="s">
        <v>59</v>
      </c>
      <c r="E6" s="48" t="s">
        <v>27</v>
      </c>
      <c r="F6" s="49" t="s">
        <v>28</v>
      </c>
      <c r="G6" s="49" t="s">
        <v>60</v>
      </c>
      <c r="H6" s="49" t="s">
        <v>30</v>
      </c>
      <c r="I6" s="49" t="s">
        <v>61</v>
      </c>
      <c r="J6" s="49" t="s">
        <v>62</v>
      </c>
      <c r="K6" s="50" t="s">
        <v>33</v>
      </c>
      <c r="L6" s="44"/>
      <c r="M6" s="51">
        <f t="shared" si="1"/>
        <v>25</v>
      </c>
    </row>
    <row r="7" spans="1:13" x14ac:dyDescent="0.2">
      <c r="A7" s="53">
        <f t="shared" si="0"/>
        <v>6</v>
      </c>
      <c r="B7" s="1" t="s">
        <v>63</v>
      </c>
      <c r="C7" s="54" t="s">
        <v>64</v>
      </c>
      <c r="D7" s="55" t="s">
        <v>65</v>
      </c>
      <c r="E7" s="56" t="s">
        <v>66</v>
      </c>
      <c r="F7" s="57" t="s">
        <v>67</v>
      </c>
      <c r="G7" s="57" t="s">
        <v>68</v>
      </c>
      <c r="H7" s="57" t="s">
        <v>30</v>
      </c>
      <c r="I7" s="57" t="s">
        <v>69</v>
      </c>
      <c r="J7" s="57" t="s">
        <v>70</v>
      </c>
      <c r="K7" s="17" t="s">
        <v>33</v>
      </c>
      <c r="L7" s="16"/>
      <c r="M7" s="58">
        <f t="shared" si="1"/>
        <v>4</v>
      </c>
    </row>
    <row r="8" spans="1:13" x14ac:dyDescent="0.2">
      <c r="A8" s="44">
        <f t="shared" si="0"/>
        <v>7</v>
      </c>
      <c r="B8" s="45" t="s">
        <v>71</v>
      </c>
      <c r="C8" s="46" t="s">
        <v>64</v>
      </c>
      <c r="D8" s="47" t="s">
        <v>72</v>
      </c>
      <c r="E8" s="48" t="s">
        <v>27</v>
      </c>
      <c r="F8" s="49" t="s">
        <v>44</v>
      </c>
      <c r="G8" s="49" t="s">
        <v>73</v>
      </c>
      <c r="H8" s="49" t="s">
        <v>30</v>
      </c>
      <c r="I8" s="49" t="s">
        <v>74</v>
      </c>
      <c r="J8" s="49" t="s">
        <v>75</v>
      </c>
      <c r="K8" s="50" t="s">
        <v>33</v>
      </c>
      <c r="L8" s="44"/>
      <c r="M8" s="51">
        <f t="shared" si="1"/>
        <v>4</v>
      </c>
    </row>
    <row r="9" spans="1:13" ht="25.5" x14ac:dyDescent="0.2">
      <c r="A9" s="53">
        <f t="shared" si="0"/>
        <v>8</v>
      </c>
      <c r="B9" s="1" t="s">
        <v>76</v>
      </c>
      <c r="C9" s="54" t="s">
        <v>77</v>
      </c>
      <c r="D9" s="55" t="s">
        <v>78</v>
      </c>
      <c r="E9" s="56" t="s">
        <v>66</v>
      </c>
      <c r="F9" s="57" t="s">
        <v>67</v>
      </c>
      <c r="G9" s="57" t="s">
        <v>79</v>
      </c>
      <c r="H9" s="57" t="s">
        <v>30</v>
      </c>
      <c r="I9" s="57" t="s">
        <v>80</v>
      </c>
      <c r="J9" s="57" t="s">
        <v>81</v>
      </c>
      <c r="K9" s="17" t="s">
        <v>33</v>
      </c>
      <c r="L9" s="16"/>
      <c r="M9" s="58">
        <f t="shared" si="1"/>
        <v>24</v>
      </c>
    </row>
    <row r="10" spans="1:13" ht="25.5" x14ac:dyDescent="0.2">
      <c r="A10" s="44">
        <f t="shared" si="0"/>
        <v>9</v>
      </c>
      <c r="B10" s="45" t="s">
        <v>82</v>
      </c>
      <c r="C10" s="46" t="s">
        <v>83</v>
      </c>
      <c r="D10" s="47" t="s">
        <v>84</v>
      </c>
      <c r="E10" s="48" t="s">
        <v>27</v>
      </c>
      <c r="F10" s="49" t="s">
        <v>37</v>
      </c>
      <c r="G10" s="49" t="s">
        <v>85</v>
      </c>
      <c r="H10" s="49" t="s">
        <v>30</v>
      </c>
      <c r="I10" s="49" t="s">
        <v>86</v>
      </c>
      <c r="J10" s="49" t="s">
        <v>87</v>
      </c>
      <c r="K10" s="50" t="s">
        <v>33</v>
      </c>
      <c r="L10" s="44"/>
      <c r="M10" s="51">
        <f t="shared" si="1"/>
        <v>22</v>
      </c>
    </row>
    <row r="11" spans="1:13" ht="25.5" x14ac:dyDescent="0.2">
      <c r="A11" s="53">
        <f t="shared" si="0"/>
        <v>10</v>
      </c>
      <c r="B11" s="1" t="s">
        <v>88</v>
      </c>
      <c r="C11" s="54" t="s">
        <v>89</v>
      </c>
      <c r="D11" s="55" t="s">
        <v>90</v>
      </c>
      <c r="E11" s="56" t="s">
        <v>91</v>
      </c>
      <c r="F11" s="57" t="s">
        <v>37</v>
      </c>
      <c r="G11" s="57" t="s">
        <v>92</v>
      </c>
      <c r="H11" s="57" t="s">
        <v>30</v>
      </c>
      <c r="I11" s="57" t="s">
        <v>93</v>
      </c>
      <c r="J11" s="57" t="s">
        <v>94</v>
      </c>
      <c r="K11" s="17" t="s">
        <v>33</v>
      </c>
      <c r="L11" s="16"/>
      <c r="M11" s="58">
        <f t="shared" si="1"/>
        <v>17</v>
      </c>
    </row>
    <row r="12" spans="1:13" x14ac:dyDescent="0.2">
      <c r="A12" s="44">
        <f t="shared" si="0"/>
        <v>11</v>
      </c>
      <c r="B12" s="45" t="s">
        <v>95</v>
      </c>
      <c r="C12" s="46" t="s">
        <v>96</v>
      </c>
      <c r="D12" s="47" t="s">
        <v>97</v>
      </c>
      <c r="E12" s="48" t="s">
        <v>66</v>
      </c>
      <c r="F12" s="49" t="s">
        <v>98</v>
      </c>
      <c r="G12" s="49" t="s">
        <v>99</v>
      </c>
      <c r="H12" s="49" t="s">
        <v>30</v>
      </c>
      <c r="I12" s="49" t="s">
        <v>100</v>
      </c>
      <c r="J12" s="49" t="s">
        <v>101</v>
      </c>
      <c r="K12" s="50" t="s">
        <v>33</v>
      </c>
      <c r="L12" s="44"/>
      <c r="M12" s="51">
        <f t="shared" si="1"/>
        <v>2</v>
      </c>
    </row>
    <row r="13" spans="1:13" x14ac:dyDescent="0.2">
      <c r="A13" s="53">
        <f t="shared" si="0"/>
        <v>12</v>
      </c>
      <c r="B13" s="1" t="s">
        <v>102</v>
      </c>
      <c r="C13" s="54" t="s">
        <v>103</v>
      </c>
      <c r="D13" s="55" t="s">
        <v>104</v>
      </c>
      <c r="E13" s="56" t="s">
        <v>91</v>
      </c>
      <c r="F13" s="57" t="s">
        <v>37</v>
      </c>
      <c r="G13" s="57" t="s">
        <v>105</v>
      </c>
      <c r="H13" s="57" t="s">
        <v>30</v>
      </c>
      <c r="I13" s="57" t="s">
        <v>106</v>
      </c>
      <c r="J13" s="57" t="s">
        <v>107</v>
      </c>
      <c r="K13" s="17" t="s">
        <v>33</v>
      </c>
      <c r="L13" s="16"/>
      <c r="M13" s="58">
        <f t="shared" si="1"/>
        <v>10</v>
      </c>
    </row>
    <row r="14" spans="1:13" ht="25.5" x14ac:dyDescent="0.2">
      <c r="A14" s="44">
        <f t="shared" si="0"/>
        <v>13</v>
      </c>
      <c r="B14" s="45" t="s">
        <v>108</v>
      </c>
      <c r="C14" s="46" t="s">
        <v>109</v>
      </c>
      <c r="D14" s="47" t="s">
        <v>110</v>
      </c>
      <c r="E14" s="48" t="s">
        <v>111</v>
      </c>
      <c r="F14" s="49" t="s">
        <v>112</v>
      </c>
      <c r="G14" s="49" t="s">
        <v>113</v>
      </c>
      <c r="H14" s="49" t="s">
        <v>30</v>
      </c>
      <c r="I14" s="49" t="s">
        <v>114</v>
      </c>
      <c r="J14" s="49" t="s">
        <v>115</v>
      </c>
      <c r="K14" s="50" t="s">
        <v>116</v>
      </c>
      <c r="L14" s="44">
        <v>5</v>
      </c>
      <c r="M14" s="51">
        <f t="shared" si="1"/>
        <v>1</v>
      </c>
    </row>
    <row r="15" spans="1:13" x14ac:dyDescent="0.2">
      <c r="A15" s="53">
        <f t="shared" si="0"/>
        <v>14</v>
      </c>
      <c r="B15" s="1" t="s">
        <v>117</v>
      </c>
      <c r="C15" s="54" t="s">
        <v>118</v>
      </c>
      <c r="D15" s="55" t="s">
        <v>119</v>
      </c>
      <c r="E15" s="56" t="s">
        <v>117</v>
      </c>
      <c r="F15" s="57" t="s">
        <v>33</v>
      </c>
      <c r="G15" s="57" t="s">
        <v>33</v>
      </c>
      <c r="H15" s="57" t="s">
        <v>33</v>
      </c>
      <c r="I15" s="57" t="s">
        <v>33</v>
      </c>
      <c r="J15" s="57" t="s">
        <v>33</v>
      </c>
      <c r="K15" s="17" t="s">
        <v>33</v>
      </c>
      <c r="L15" s="16"/>
      <c r="M15" s="58">
        <f t="shared" si="1"/>
        <v>8</v>
      </c>
    </row>
    <row r="16" spans="1:13" x14ac:dyDescent="0.2">
      <c r="A16" s="44">
        <f t="shared" si="0"/>
        <v>15</v>
      </c>
      <c r="B16" s="45" t="s">
        <v>117</v>
      </c>
      <c r="C16" s="46" t="s">
        <v>96</v>
      </c>
      <c r="D16" s="47" t="s">
        <v>120</v>
      </c>
      <c r="E16" s="48" t="s">
        <v>121</v>
      </c>
      <c r="F16" s="49" t="s">
        <v>33</v>
      </c>
      <c r="G16" s="49" t="s">
        <v>33</v>
      </c>
      <c r="H16" s="49" t="s">
        <v>33</v>
      </c>
      <c r="I16" s="49" t="s">
        <v>33</v>
      </c>
      <c r="J16" s="49" t="s">
        <v>33</v>
      </c>
      <c r="K16" s="50" t="s">
        <v>33</v>
      </c>
      <c r="L16" s="44"/>
      <c r="M16" s="51">
        <f t="shared" si="1"/>
        <v>2</v>
      </c>
    </row>
    <row r="17" spans="1:13" ht="38.25" x14ac:dyDescent="0.2">
      <c r="A17" s="53">
        <f t="shared" si="0"/>
        <v>16</v>
      </c>
      <c r="B17" s="1" t="s">
        <v>122</v>
      </c>
      <c r="C17" s="54" t="s">
        <v>123</v>
      </c>
      <c r="D17" s="55" t="s">
        <v>124</v>
      </c>
      <c r="E17" s="56" t="s">
        <v>125</v>
      </c>
      <c r="F17" s="57" t="s">
        <v>126</v>
      </c>
      <c r="G17" s="57" t="s">
        <v>127</v>
      </c>
      <c r="H17" s="57" t="s">
        <v>30</v>
      </c>
      <c r="I17" s="57" t="s">
        <v>128</v>
      </c>
      <c r="J17" s="57" t="s">
        <v>129</v>
      </c>
      <c r="K17" s="17" t="s">
        <v>33</v>
      </c>
      <c r="L17" s="16"/>
      <c r="M17" s="58">
        <f t="shared" si="1"/>
        <v>40</v>
      </c>
    </row>
    <row r="18" spans="1:13" x14ac:dyDescent="0.2">
      <c r="A18" s="44">
        <f t="shared" si="0"/>
        <v>17</v>
      </c>
      <c r="B18" s="45" t="s">
        <v>130</v>
      </c>
      <c r="C18" s="46" t="s">
        <v>131</v>
      </c>
      <c r="D18" s="47" t="s">
        <v>132</v>
      </c>
      <c r="E18" s="48" t="s">
        <v>133</v>
      </c>
      <c r="F18" s="49" t="s">
        <v>28</v>
      </c>
      <c r="G18" s="49" t="s">
        <v>134</v>
      </c>
      <c r="H18" s="49" t="s">
        <v>30</v>
      </c>
      <c r="I18" s="49" t="s">
        <v>135</v>
      </c>
      <c r="J18" s="49" t="s">
        <v>136</v>
      </c>
      <c r="K18" s="50" t="s">
        <v>33</v>
      </c>
      <c r="L18" s="44"/>
      <c r="M18" s="51">
        <f t="shared" si="1"/>
        <v>11</v>
      </c>
    </row>
    <row r="19" spans="1:13" x14ac:dyDescent="0.2">
      <c r="A19" s="53">
        <f t="shared" si="0"/>
        <v>18</v>
      </c>
      <c r="B19" s="1" t="s">
        <v>137</v>
      </c>
      <c r="C19" s="54" t="s">
        <v>138</v>
      </c>
      <c r="D19" s="55" t="s">
        <v>139</v>
      </c>
      <c r="E19" s="56" t="s">
        <v>140</v>
      </c>
      <c r="F19" s="57" t="s">
        <v>28</v>
      </c>
      <c r="G19" s="57" t="s">
        <v>141</v>
      </c>
      <c r="H19" s="57" t="s">
        <v>30</v>
      </c>
      <c r="I19" s="57" t="s">
        <v>142</v>
      </c>
      <c r="J19" s="57" t="s">
        <v>143</v>
      </c>
      <c r="K19" s="17" t="s">
        <v>33</v>
      </c>
      <c r="L19" s="16"/>
      <c r="M19" s="58">
        <f t="shared" si="1"/>
        <v>1</v>
      </c>
    </row>
    <row r="20" spans="1:13" x14ac:dyDescent="0.2">
      <c r="A20" s="44">
        <f t="shared" si="0"/>
        <v>19</v>
      </c>
      <c r="B20" s="45" t="s">
        <v>144</v>
      </c>
      <c r="C20" s="46" t="s">
        <v>138</v>
      </c>
      <c r="D20" s="47" t="s">
        <v>145</v>
      </c>
      <c r="E20" s="48" t="s">
        <v>146</v>
      </c>
      <c r="F20" s="49" t="s">
        <v>147</v>
      </c>
      <c r="G20" s="49" t="s">
        <v>144</v>
      </c>
      <c r="H20" s="49" t="s">
        <v>147</v>
      </c>
      <c r="I20" s="49" t="s">
        <v>144</v>
      </c>
      <c r="J20" s="49" t="s">
        <v>148</v>
      </c>
      <c r="K20" s="50" t="s">
        <v>33</v>
      </c>
      <c r="L20" s="44"/>
      <c r="M20" s="51">
        <f t="shared" si="1"/>
        <v>1</v>
      </c>
    </row>
    <row r="21" spans="1:13" x14ac:dyDescent="0.2">
      <c r="A21" s="53">
        <f t="shared" si="0"/>
        <v>20</v>
      </c>
      <c r="B21" s="1" t="s">
        <v>149</v>
      </c>
      <c r="C21" s="54" t="s">
        <v>96</v>
      </c>
      <c r="D21" s="55" t="s">
        <v>150</v>
      </c>
      <c r="E21" s="56" t="s">
        <v>151</v>
      </c>
      <c r="F21" s="57" t="s">
        <v>152</v>
      </c>
      <c r="G21" s="57" t="s">
        <v>151</v>
      </c>
      <c r="H21" s="57" t="s">
        <v>30</v>
      </c>
      <c r="I21" s="57" t="s">
        <v>153</v>
      </c>
      <c r="J21" s="57" t="s">
        <v>154</v>
      </c>
      <c r="K21" s="17" t="s">
        <v>155</v>
      </c>
      <c r="L21" s="16">
        <v>2</v>
      </c>
      <c r="M21" s="58">
        <f t="shared" si="1"/>
        <v>0</v>
      </c>
    </row>
    <row r="22" spans="1:13" x14ac:dyDescent="0.2">
      <c r="A22" s="44">
        <f t="shared" si="0"/>
        <v>21</v>
      </c>
      <c r="B22" s="45" t="s">
        <v>156</v>
      </c>
      <c r="C22" s="46" t="s">
        <v>96</v>
      </c>
      <c r="D22" s="47" t="s">
        <v>157</v>
      </c>
      <c r="E22" s="48" t="s">
        <v>158</v>
      </c>
      <c r="F22" s="49" t="s">
        <v>159</v>
      </c>
      <c r="G22" s="49" t="s">
        <v>156</v>
      </c>
      <c r="H22" s="49" t="s">
        <v>30</v>
      </c>
      <c r="I22" s="49" t="s">
        <v>160</v>
      </c>
      <c r="J22" s="49" t="s">
        <v>161</v>
      </c>
      <c r="K22" s="50" t="s">
        <v>33</v>
      </c>
      <c r="L22" s="44"/>
      <c r="M22" s="51">
        <f t="shared" si="1"/>
        <v>2</v>
      </c>
    </row>
    <row r="23" spans="1:13" x14ac:dyDescent="0.2">
      <c r="A23" s="53">
        <f t="shared" si="0"/>
        <v>22</v>
      </c>
      <c r="B23" s="1" t="s">
        <v>162</v>
      </c>
      <c r="C23" s="54" t="s">
        <v>96</v>
      </c>
      <c r="D23" s="55" t="s">
        <v>163</v>
      </c>
      <c r="E23" s="56" t="s">
        <v>164</v>
      </c>
      <c r="F23" s="57" t="s">
        <v>159</v>
      </c>
      <c r="G23" s="57" t="s">
        <v>162</v>
      </c>
      <c r="H23" s="57" t="s">
        <v>30</v>
      </c>
      <c r="I23" s="57" t="s">
        <v>165</v>
      </c>
      <c r="J23" s="57" t="s">
        <v>166</v>
      </c>
      <c r="K23" s="17" t="s">
        <v>33</v>
      </c>
      <c r="L23" s="16"/>
      <c r="M23" s="58">
        <f t="shared" si="1"/>
        <v>2</v>
      </c>
    </row>
    <row r="24" spans="1:13" x14ac:dyDescent="0.2">
      <c r="A24" s="44">
        <f t="shared" si="0"/>
        <v>23</v>
      </c>
      <c r="B24" s="45" t="s">
        <v>167</v>
      </c>
      <c r="C24" s="46" t="s">
        <v>138</v>
      </c>
      <c r="D24" s="47" t="s">
        <v>168</v>
      </c>
      <c r="E24" s="48" t="s">
        <v>169</v>
      </c>
      <c r="F24" s="49" t="s">
        <v>170</v>
      </c>
      <c r="G24" s="49" t="s">
        <v>167</v>
      </c>
      <c r="H24" s="49" t="s">
        <v>30</v>
      </c>
      <c r="I24" s="49" t="s">
        <v>171</v>
      </c>
      <c r="J24" s="49" t="s">
        <v>172</v>
      </c>
      <c r="K24" s="50" t="s">
        <v>33</v>
      </c>
      <c r="L24" s="44"/>
      <c r="M24" s="51">
        <f t="shared" si="1"/>
        <v>1</v>
      </c>
    </row>
    <row r="25" spans="1:13" x14ac:dyDescent="0.2">
      <c r="A25" s="53">
        <f t="shared" si="0"/>
        <v>24</v>
      </c>
      <c r="B25" s="1" t="s">
        <v>173</v>
      </c>
      <c r="C25" s="54" t="s">
        <v>138</v>
      </c>
      <c r="D25" s="55" t="s">
        <v>174</v>
      </c>
      <c r="E25" s="56" t="s">
        <v>175</v>
      </c>
      <c r="F25" s="57" t="s">
        <v>176</v>
      </c>
      <c r="G25" s="57" t="s">
        <v>173</v>
      </c>
      <c r="H25" s="57" t="s">
        <v>30</v>
      </c>
      <c r="I25" s="57" t="s">
        <v>177</v>
      </c>
      <c r="J25" s="57" t="s">
        <v>178</v>
      </c>
      <c r="K25" s="17" t="s">
        <v>33</v>
      </c>
      <c r="L25" s="16"/>
      <c r="M25" s="58">
        <f t="shared" si="1"/>
        <v>1</v>
      </c>
    </row>
    <row r="26" spans="1:13" x14ac:dyDescent="0.2">
      <c r="A26" s="44">
        <f t="shared" si="0"/>
        <v>25</v>
      </c>
      <c r="B26" s="45" t="s">
        <v>179</v>
      </c>
      <c r="C26" s="46" t="s">
        <v>180</v>
      </c>
      <c r="D26" s="47" t="s">
        <v>181</v>
      </c>
      <c r="E26" s="48" t="s">
        <v>182</v>
      </c>
      <c r="F26" s="49" t="s">
        <v>183</v>
      </c>
      <c r="G26" s="49" t="s">
        <v>179</v>
      </c>
      <c r="H26" s="49" t="s">
        <v>184</v>
      </c>
      <c r="I26" s="49" t="s">
        <v>185</v>
      </c>
      <c r="J26" s="49" t="s">
        <v>186</v>
      </c>
      <c r="K26" s="50" t="s">
        <v>33</v>
      </c>
      <c r="L26" s="44"/>
      <c r="M26" s="51">
        <f t="shared" si="1"/>
        <v>3</v>
      </c>
    </row>
    <row r="27" spans="1:13" x14ac:dyDescent="0.2">
      <c r="A27" s="53">
        <f t="shared" si="0"/>
        <v>26</v>
      </c>
      <c r="B27" s="1" t="s">
        <v>187</v>
      </c>
      <c r="C27" s="54" t="s">
        <v>138</v>
      </c>
      <c r="D27" s="55" t="s">
        <v>188</v>
      </c>
      <c r="E27" s="56" t="s">
        <v>189</v>
      </c>
      <c r="F27" s="57" t="s">
        <v>190</v>
      </c>
      <c r="G27" s="57" t="s">
        <v>191</v>
      </c>
      <c r="H27" s="57" t="s">
        <v>30</v>
      </c>
      <c r="I27" s="57" t="s">
        <v>192</v>
      </c>
      <c r="J27" s="57" t="s">
        <v>193</v>
      </c>
      <c r="K27" s="17" t="s">
        <v>33</v>
      </c>
      <c r="L27" s="16"/>
      <c r="M27" s="58">
        <f t="shared" si="1"/>
        <v>1</v>
      </c>
    </row>
    <row r="28" spans="1:13" x14ac:dyDescent="0.2">
      <c r="A28" s="44">
        <f t="shared" si="0"/>
        <v>27</v>
      </c>
      <c r="B28" s="45" t="s">
        <v>194</v>
      </c>
      <c r="C28" s="46" t="s">
        <v>138</v>
      </c>
      <c r="D28" s="47" t="s">
        <v>195</v>
      </c>
      <c r="E28" s="48" t="s">
        <v>196</v>
      </c>
      <c r="F28" s="49" t="s">
        <v>183</v>
      </c>
      <c r="G28" s="49" t="s">
        <v>197</v>
      </c>
      <c r="H28" s="49" t="s">
        <v>30</v>
      </c>
      <c r="I28" s="49" t="s">
        <v>198</v>
      </c>
      <c r="J28" s="49" t="s">
        <v>199</v>
      </c>
      <c r="K28" s="50" t="s">
        <v>33</v>
      </c>
      <c r="L28" s="44"/>
      <c r="M28" s="51">
        <f t="shared" si="1"/>
        <v>1</v>
      </c>
    </row>
    <row r="29" spans="1:13" x14ac:dyDescent="0.2">
      <c r="A29" s="53">
        <f t="shared" si="0"/>
        <v>28</v>
      </c>
      <c r="B29" s="1" t="s">
        <v>200</v>
      </c>
      <c r="C29" s="54" t="s">
        <v>138</v>
      </c>
      <c r="D29" s="55" t="s">
        <v>201</v>
      </c>
      <c r="E29" s="56" t="s">
        <v>202</v>
      </c>
      <c r="F29" s="57" t="s">
        <v>203</v>
      </c>
      <c r="G29" s="57" t="s">
        <v>200</v>
      </c>
      <c r="H29" s="57" t="s">
        <v>30</v>
      </c>
      <c r="I29" s="57" t="s">
        <v>204</v>
      </c>
      <c r="J29" s="57" t="s">
        <v>205</v>
      </c>
      <c r="K29" s="17" t="s">
        <v>33</v>
      </c>
      <c r="L29" s="16"/>
      <c r="M29" s="58">
        <f t="shared" si="1"/>
        <v>1</v>
      </c>
    </row>
    <row r="30" spans="1:13" x14ac:dyDescent="0.2">
      <c r="A30" s="44">
        <f t="shared" si="0"/>
        <v>29</v>
      </c>
      <c r="B30" s="45" t="s">
        <v>206</v>
      </c>
      <c r="C30" s="46" t="s">
        <v>138</v>
      </c>
      <c r="D30" s="47" t="s">
        <v>207</v>
      </c>
      <c r="E30" s="48" t="s">
        <v>208</v>
      </c>
      <c r="F30" s="49" t="s">
        <v>209</v>
      </c>
      <c r="G30" s="49" t="s">
        <v>210</v>
      </c>
      <c r="H30" s="49" t="s">
        <v>184</v>
      </c>
      <c r="I30" s="49" t="s">
        <v>211</v>
      </c>
      <c r="J30" s="49" t="s">
        <v>212</v>
      </c>
      <c r="K30" s="50" t="s">
        <v>33</v>
      </c>
      <c r="L30" s="44"/>
      <c r="M30" s="51">
        <f t="shared" si="1"/>
        <v>1</v>
      </c>
    </row>
    <row r="31" spans="1:13" x14ac:dyDescent="0.2">
      <c r="A31" s="53">
        <f t="shared" si="0"/>
        <v>30</v>
      </c>
      <c r="B31" s="1" t="s">
        <v>213</v>
      </c>
      <c r="C31" s="54" t="s">
        <v>138</v>
      </c>
      <c r="D31" s="55" t="s">
        <v>214</v>
      </c>
      <c r="E31" s="56" t="s">
        <v>215</v>
      </c>
      <c r="F31" s="57" t="s">
        <v>216</v>
      </c>
      <c r="G31" s="57" t="s">
        <v>213</v>
      </c>
      <c r="H31" s="57" t="s">
        <v>30</v>
      </c>
      <c r="I31" s="57" t="s">
        <v>217</v>
      </c>
      <c r="J31" s="57" t="s">
        <v>218</v>
      </c>
      <c r="K31" s="17" t="s">
        <v>33</v>
      </c>
      <c r="L31" s="16"/>
      <c r="M31" s="58">
        <f t="shared" si="1"/>
        <v>1</v>
      </c>
    </row>
    <row r="32" spans="1:13" x14ac:dyDescent="0.2">
      <c r="A32" s="44">
        <f t="shared" si="0"/>
        <v>31</v>
      </c>
      <c r="B32" s="45" t="s">
        <v>219</v>
      </c>
      <c r="C32" s="46" t="s">
        <v>138</v>
      </c>
      <c r="D32" s="47" t="s">
        <v>220</v>
      </c>
      <c r="E32" s="48" t="s">
        <v>221</v>
      </c>
      <c r="F32" s="49" t="s">
        <v>222</v>
      </c>
      <c r="G32" s="49" t="s">
        <v>223</v>
      </c>
      <c r="H32" s="49" t="s">
        <v>30</v>
      </c>
      <c r="I32" s="49" t="s">
        <v>224</v>
      </c>
      <c r="J32" s="49" t="s">
        <v>225</v>
      </c>
      <c r="K32" s="50" t="s">
        <v>33</v>
      </c>
      <c r="L32" s="44"/>
      <c r="M32" s="51">
        <f t="shared" si="1"/>
        <v>1</v>
      </c>
    </row>
    <row r="33" spans="1:13" x14ac:dyDescent="0.2">
      <c r="A33" s="53">
        <f t="shared" si="0"/>
        <v>32</v>
      </c>
      <c r="B33" s="1" t="s">
        <v>226</v>
      </c>
      <c r="C33" s="54" t="s">
        <v>138</v>
      </c>
      <c r="D33" s="55" t="s">
        <v>227</v>
      </c>
      <c r="E33" s="56" t="s">
        <v>228</v>
      </c>
      <c r="F33" s="57" t="s">
        <v>183</v>
      </c>
      <c r="G33" s="57" t="s">
        <v>226</v>
      </c>
      <c r="H33" s="57" t="s">
        <v>30</v>
      </c>
      <c r="I33" s="57" t="s">
        <v>229</v>
      </c>
      <c r="J33" s="57" t="s">
        <v>230</v>
      </c>
      <c r="K33" s="17" t="s">
        <v>33</v>
      </c>
      <c r="L33" s="16"/>
      <c r="M33" s="58">
        <f t="shared" si="1"/>
        <v>1</v>
      </c>
    </row>
    <row r="34" spans="1:13" x14ac:dyDescent="0.2">
      <c r="A34" s="44">
        <f t="shared" si="0"/>
        <v>33</v>
      </c>
      <c r="B34" s="45" t="s">
        <v>231</v>
      </c>
      <c r="C34" s="46" t="s">
        <v>64</v>
      </c>
      <c r="D34" s="47" t="s">
        <v>232</v>
      </c>
      <c r="E34" s="48" t="s">
        <v>231</v>
      </c>
      <c r="F34" s="49" t="s">
        <v>152</v>
      </c>
      <c r="G34" s="49" t="s">
        <v>231</v>
      </c>
      <c r="H34" s="49" t="s">
        <v>30</v>
      </c>
      <c r="I34" s="49" t="s">
        <v>233</v>
      </c>
      <c r="J34" s="49" t="s">
        <v>234</v>
      </c>
      <c r="K34" s="50" t="s">
        <v>235</v>
      </c>
      <c r="L34" s="44">
        <v>1</v>
      </c>
      <c r="M34" s="51">
        <f t="shared" si="1"/>
        <v>3</v>
      </c>
    </row>
    <row r="35" spans="1:13" x14ac:dyDescent="0.2">
      <c r="A35" s="53">
        <f t="shared" si="0"/>
        <v>34</v>
      </c>
      <c r="B35" s="1" t="s">
        <v>236</v>
      </c>
      <c r="C35" s="54" t="s">
        <v>96</v>
      </c>
      <c r="D35" s="55" t="s">
        <v>237</v>
      </c>
      <c r="E35" s="56" t="s">
        <v>238</v>
      </c>
      <c r="F35" s="57" t="s">
        <v>176</v>
      </c>
      <c r="G35" s="57" t="s">
        <v>236</v>
      </c>
      <c r="H35" s="57" t="s">
        <v>30</v>
      </c>
      <c r="I35" s="57" t="s">
        <v>239</v>
      </c>
      <c r="J35" s="57" t="s">
        <v>240</v>
      </c>
      <c r="K35" s="17" t="s">
        <v>33</v>
      </c>
      <c r="L35" s="16"/>
      <c r="M35" s="58">
        <f t="shared" si="1"/>
        <v>2</v>
      </c>
    </row>
    <row r="36" spans="1:13" x14ac:dyDescent="0.2">
      <c r="A36" s="44">
        <f t="shared" si="0"/>
        <v>35</v>
      </c>
      <c r="B36" s="45" t="s">
        <v>241</v>
      </c>
      <c r="C36" s="46" t="s">
        <v>180</v>
      </c>
      <c r="D36" s="47" t="s">
        <v>242</v>
      </c>
      <c r="E36" s="48" t="s">
        <v>243</v>
      </c>
      <c r="F36" s="49" t="s">
        <v>244</v>
      </c>
      <c r="G36" s="49" t="s">
        <v>241</v>
      </c>
      <c r="H36" s="49" t="s">
        <v>30</v>
      </c>
      <c r="I36" s="49" t="s">
        <v>245</v>
      </c>
      <c r="J36" s="49" t="s">
        <v>246</v>
      </c>
      <c r="K36" s="50" t="s">
        <v>33</v>
      </c>
      <c r="L36" s="44"/>
      <c r="M36" s="51">
        <f t="shared" si="1"/>
        <v>3</v>
      </c>
    </row>
    <row r="37" spans="1:13" x14ac:dyDescent="0.2">
      <c r="A37" s="53">
        <f t="shared" si="0"/>
        <v>36</v>
      </c>
      <c r="B37" s="1" t="s">
        <v>247</v>
      </c>
      <c r="C37" s="54" t="s">
        <v>180</v>
      </c>
      <c r="D37" s="55" t="s">
        <v>248</v>
      </c>
      <c r="E37" s="56" t="s">
        <v>249</v>
      </c>
      <c r="F37" s="57" t="s">
        <v>244</v>
      </c>
      <c r="G37" s="57" t="s">
        <v>250</v>
      </c>
      <c r="H37" s="57" t="s">
        <v>30</v>
      </c>
      <c r="I37" s="57" t="s">
        <v>251</v>
      </c>
      <c r="J37" s="57" t="s">
        <v>252</v>
      </c>
      <c r="K37" s="17" t="s">
        <v>253</v>
      </c>
      <c r="L37" s="16">
        <v>3</v>
      </c>
      <c r="M37" s="58">
        <f t="shared" si="1"/>
        <v>0</v>
      </c>
    </row>
    <row r="38" spans="1:13" x14ac:dyDescent="0.2">
      <c r="A38" s="44">
        <f t="shared" si="0"/>
        <v>37</v>
      </c>
      <c r="B38" s="45" t="s">
        <v>254</v>
      </c>
      <c r="C38" s="46" t="s">
        <v>138</v>
      </c>
      <c r="D38" s="47" t="s">
        <v>255</v>
      </c>
      <c r="E38" s="48" t="s">
        <v>256</v>
      </c>
      <c r="F38" s="49" t="s">
        <v>183</v>
      </c>
      <c r="G38" s="49" t="s">
        <v>254</v>
      </c>
      <c r="H38" s="49" t="s">
        <v>30</v>
      </c>
      <c r="I38" s="49" t="s">
        <v>257</v>
      </c>
      <c r="J38" s="49" t="s">
        <v>258</v>
      </c>
      <c r="K38" s="50" t="s">
        <v>33</v>
      </c>
      <c r="L38" s="44"/>
      <c r="M38" s="51">
        <f t="shared" si="1"/>
        <v>1</v>
      </c>
    </row>
    <row r="39" spans="1:13" x14ac:dyDescent="0.2">
      <c r="A39" s="53">
        <f t="shared" si="0"/>
        <v>38</v>
      </c>
      <c r="B39" s="1" t="s">
        <v>259</v>
      </c>
      <c r="C39" s="54" t="s">
        <v>180</v>
      </c>
      <c r="D39" s="55" t="s">
        <v>260</v>
      </c>
      <c r="E39" s="56" t="s">
        <v>133</v>
      </c>
      <c r="F39" s="57" t="s">
        <v>261</v>
      </c>
      <c r="G39" s="57" t="s">
        <v>262</v>
      </c>
      <c r="H39" s="57" t="s">
        <v>263</v>
      </c>
      <c r="I39" s="57" t="s">
        <v>264</v>
      </c>
      <c r="J39" s="57" t="s">
        <v>265</v>
      </c>
      <c r="K39" s="17" t="s">
        <v>266</v>
      </c>
      <c r="L39" s="16">
        <v>2</v>
      </c>
      <c r="M39" s="58">
        <f t="shared" si="1"/>
        <v>1</v>
      </c>
    </row>
    <row r="40" spans="1:13" x14ac:dyDescent="0.2">
      <c r="A40" s="44">
        <f t="shared" si="0"/>
        <v>39</v>
      </c>
      <c r="B40" s="45" t="s">
        <v>267</v>
      </c>
      <c r="C40" s="46" t="s">
        <v>118</v>
      </c>
      <c r="D40" s="47" t="s">
        <v>268</v>
      </c>
      <c r="E40" s="48" t="s">
        <v>269</v>
      </c>
      <c r="F40" s="49" t="s">
        <v>98</v>
      </c>
      <c r="G40" s="49" t="s">
        <v>270</v>
      </c>
      <c r="H40" s="49" t="s">
        <v>30</v>
      </c>
      <c r="I40" s="49" t="s">
        <v>271</v>
      </c>
      <c r="J40" s="49" t="s">
        <v>272</v>
      </c>
      <c r="K40" s="50" t="s">
        <v>33</v>
      </c>
      <c r="L40" s="44"/>
      <c r="M40" s="51">
        <f t="shared" si="1"/>
        <v>8</v>
      </c>
    </row>
    <row r="41" spans="1:13" x14ac:dyDescent="0.2">
      <c r="A41" s="53">
        <f t="shared" si="0"/>
        <v>40</v>
      </c>
      <c r="B41" s="1" t="s">
        <v>273</v>
      </c>
      <c r="C41" s="54" t="s">
        <v>96</v>
      </c>
      <c r="D41" s="55" t="s">
        <v>274</v>
      </c>
      <c r="E41" s="56" t="s">
        <v>275</v>
      </c>
      <c r="F41" s="57" t="s">
        <v>276</v>
      </c>
      <c r="G41" s="57" t="s">
        <v>277</v>
      </c>
      <c r="H41" s="57" t="s">
        <v>30</v>
      </c>
      <c r="I41" s="57" t="s">
        <v>278</v>
      </c>
      <c r="J41" s="57" t="s">
        <v>279</v>
      </c>
      <c r="K41" s="17" t="s">
        <v>33</v>
      </c>
      <c r="L41" s="16"/>
      <c r="M41" s="58">
        <f t="shared" si="1"/>
        <v>2</v>
      </c>
    </row>
    <row r="42" spans="1:13" x14ac:dyDescent="0.2">
      <c r="A42" s="44">
        <f t="shared" si="0"/>
        <v>41</v>
      </c>
      <c r="B42" s="45" t="s">
        <v>280</v>
      </c>
      <c r="C42" s="46" t="s">
        <v>138</v>
      </c>
      <c r="D42" s="47" t="s">
        <v>281</v>
      </c>
      <c r="E42" s="48" t="s">
        <v>282</v>
      </c>
      <c r="F42" s="49" t="s">
        <v>283</v>
      </c>
      <c r="G42" s="49" t="s">
        <v>280</v>
      </c>
      <c r="H42" s="49" t="s">
        <v>30</v>
      </c>
      <c r="I42" s="49" t="s">
        <v>284</v>
      </c>
      <c r="J42" s="49" t="s">
        <v>285</v>
      </c>
      <c r="K42" s="50" t="s">
        <v>33</v>
      </c>
      <c r="L42" s="44"/>
      <c r="M42" s="51">
        <f t="shared" si="1"/>
        <v>1</v>
      </c>
    </row>
    <row r="43" spans="1:13" x14ac:dyDescent="0.2">
      <c r="A43" s="53">
        <f t="shared" si="0"/>
        <v>42</v>
      </c>
      <c r="B43" s="1" t="s">
        <v>286</v>
      </c>
      <c r="C43" s="54" t="s">
        <v>138</v>
      </c>
      <c r="D43" s="55" t="s">
        <v>287</v>
      </c>
      <c r="E43" s="56" t="s">
        <v>288</v>
      </c>
      <c r="F43" s="57" t="s">
        <v>283</v>
      </c>
      <c r="G43" s="57" t="s">
        <v>286</v>
      </c>
      <c r="H43" s="57" t="s">
        <v>30</v>
      </c>
      <c r="I43" s="57" t="s">
        <v>289</v>
      </c>
      <c r="J43" s="57" t="s">
        <v>290</v>
      </c>
      <c r="K43" s="17" t="s">
        <v>33</v>
      </c>
      <c r="L43" s="16"/>
      <c r="M43" s="58">
        <f t="shared" si="1"/>
        <v>1</v>
      </c>
    </row>
    <row r="44" spans="1:13" x14ac:dyDescent="0.2">
      <c r="A44" s="44">
        <f t="shared" si="0"/>
        <v>43</v>
      </c>
      <c r="B44" s="45" t="s">
        <v>291</v>
      </c>
      <c r="C44" s="46" t="s">
        <v>118</v>
      </c>
      <c r="D44" s="47" t="s">
        <v>292</v>
      </c>
      <c r="E44" s="48" t="s">
        <v>133</v>
      </c>
      <c r="F44" s="49" t="s">
        <v>37</v>
      </c>
      <c r="G44" s="49" t="s">
        <v>293</v>
      </c>
      <c r="H44" s="49" t="s">
        <v>30</v>
      </c>
      <c r="I44" s="49" t="s">
        <v>294</v>
      </c>
      <c r="J44" s="49" t="s">
        <v>295</v>
      </c>
      <c r="K44" s="50" t="s">
        <v>296</v>
      </c>
      <c r="L44" s="44">
        <v>2</v>
      </c>
      <c r="M44" s="51">
        <f t="shared" si="1"/>
        <v>6</v>
      </c>
    </row>
    <row r="45" spans="1:13" x14ac:dyDescent="0.2">
      <c r="A45" s="53">
        <f t="shared" si="0"/>
        <v>44</v>
      </c>
      <c r="B45" s="1" t="s">
        <v>297</v>
      </c>
      <c r="C45" s="54" t="s">
        <v>118</v>
      </c>
      <c r="D45" s="55" t="s">
        <v>298</v>
      </c>
      <c r="E45" s="56" t="s">
        <v>66</v>
      </c>
      <c r="F45" s="57" t="s">
        <v>299</v>
      </c>
      <c r="G45" s="57" t="s">
        <v>300</v>
      </c>
      <c r="H45" s="57" t="s">
        <v>30</v>
      </c>
      <c r="I45" s="57" t="s">
        <v>301</v>
      </c>
      <c r="J45" s="57" t="s">
        <v>302</v>
      </c>
      <c r="K45" s="17" t="s">
        <v>33</v>
      </c>
      <c r="L45" s="16"/>
      <c r="M45" s="58">
        <f t="shared" si="1"/>
        <v>8</v>
      </c>
    </row>
    <row r="46" spans="1:13" x14ac:dyDescent="0.2">
      <c r="A46" s="44">
        <f t="shared" si="0"/>
        <v>45</v>
      </c>
      <c r="B46" s="45" t="s">
        <v>303</v>
      </c>
      <c r="C46" s="46" t="s">
        <v>96</v>
      </c>
      <c r="D46" s="47" t="s">
        <v>304</v>
      </c>
      <c r="E46" s="48" t="s">
        <v>66</v>
      </c>
      <c r="F46" s="49" t="s">
        <v>44</v>
      </c>
      <c r="G46" s="49" t="s">
        <v>305</v>
      </c>
      <c r="H46" s="49" t="s">
        <v>30</v>
      </c>
      <c r="I46" s="49" t="s">
        <v>306</v>
      </c>
      <c r="J46" s="49" t="s">
        <v>307</v>
      </c>
      <c r="K46" s="50" t="s">
        <v>308</v>
      </c>
      <c r="L46" s="44">
        <v>2</v>
      </c>
      <c r="M46" s="51">
        <f t="shared" si="1"/>
        <v>0</v>
      </c>
    </row>
    <row r="47" spans="1:13" x14ac:dyDescent="0.2">
      <c r="A47" s="53">
        <f t="shared" si="0"/>
        <v>46</v>
      </c>
      <c r="B47" s="1" t="s">
        <v>309</v>
      </c>
      <c r="C47" s="54" t="s">
        <v>96</v>
      </c>
      <c r="D47" s="55" t="s">
        <v>310</v>
      </c>
      <c r="E47" s="56" t="s">
        <v>66</v>
      </c>
      <c r="F47" s="57" t="s">
        <v>28</v>
      </c>
      <c r="G47" s="57" t="s">
        <v>311</v>
      </c>
      <c r="H47" s="57" t="s">
        <v>30</v>
      </c>
      <c r="I47" s="57" t="s">
        <v>312</v>
      </c>
      <c r="J47" s="57" t="s">
        <v>313</v>
      </c>
      <c r="K47" s="17" t="s">
        <v>314</v>
      </c>
      <c r="L47" s="16">
        <v>2</v>
      </c>
      <c r="M47" s="58">
        <f t="shared" si="1"/>
        <v>0</v>
      </c>
    </row>
    <row r="48" spans="1:13" x14ac:dyDescent="0.2">
      <c r="A48" s="44">
        <f t="shared" si="0"/>
        <v>47</v>
      </c>
      <c r="B48" s="45" t="s">
        <v>315</v>
      </c>
      <c r="C48" s="46" t="s">
        <v>64</v>
      </c>
      <c r="D48" s="47" t="s">
        <v>316</v>
      </c>
      <c r="E48" s="48" t="s">
        <v>140</v>
      </c>
      <c r="F48" s="49" t="s">
        <v>28</v>
      </c>
      <c r="G48" s="49" t="s">
        <v>317</v>
      </c>
      <c r="H48" s="49" t="s">
        <v>30</v>
      </c>
      <c r="I48" s="49" t="s">
        <v>318</v>
      </c>
      <c r="J48" s="49" t="s">
        <v>319</v>
      </c>
      <c r="K48" s="50" t="s">
        <v>33</v>
      </c>
      <c r="L48" s="44"/>
      <c r="M48" s="51">
        <f t="shared" si="1"/>
        <v>4</v>
      </c>
    </row>
    <row r="49" spans="1:13" x14ac:dyDescent="0.2">
      <c r="A49" s="53">
        <f t="shared" si="0"/>
        <v>48</v>
      </c>
      <c r="B49" s="1" t="s">
        <v>71</v>
      </c>
      <c r="C49" s="54" t="s">
        <v>109</v>
      </c>
      <c r="D49" s="55" t="s">
        <v>320</v>
      </c>
      <c r="E49" s="56" t="s">
        <v>133</v>
      </c>
      <c r="F49" s="57" t="s">
        <v>44</v>
      </c>
      <c r="G49" s="57" t="s">
        <v>321</v>
      </c>
      <c r="H49" s="57" t="s">
        <v>30</v>
      </c>
      <c r="I49" s="57" t="s">
        <v>322</v>
      </c>
      <c r="J49" s="57" t="s">
        <v>323</v>
      </c>
      <c r="K49" s="17" t="s">
        <v>33</v>
      </c>
      <c r="L49" s="16"/>
      <c r="M49" s="58">
        <f t="shared" si="1"/>
        <v>6</v>
      </c>
    </row>
    <row r="50" spans="1:13" x14ac:dyDescent="0.2">
      <c r="A50" s="44">
        <f t="shared" si="0"/>
        <v>49</v>
      </c>
      <c r="B50" s="45" t="s">
        <v>324</v>
      </c>
      <c r="C50" s="46" t="s">
        <v>64</v>
      </c>
      <c r="D50" s="47" t="s">
        <v>325</v>
      </c>
      <c r="E50" s="48" t="s">
        <v>66</v>
      </c>
      <c r="F50" s="49" t="s">
        <v>326</v>
      </c>
      <c r="G50" s="49" t="s">
        <v>327</v>
      </c>
      <c r="H50" s="49" t="s">
        <v>184</v>
      </c>
      <c r="I50" s="49" t="s">
        <v>328</v>
      </c>
      <c r="J50" s="49" t="s">
        <v>329</v>
      </c>
      <c r="K50" s="50" t="s">
        <v>33</v>
      </c>
      <c r="L50" s="44"/>
      <c r="M50" s="51">
        <f t="shared" si="1"/>
        <v>4</v>
      </c>
    </row>
    <row r="51" spans="1:13" ht="25.5" x14ac:dyDescent="0.2">
      <c r="A51" s="53">
        <f t="shared" si="0"/>
        <v>50</v>
      </c>
      <c r="B51" s="1" t="s">
        <v>330</v>
      </c>
      <c r="C51" s="54" t="s">
        <v>109</v>
      </c>
      <c r="D51" s="55" t="s">
        <v>331</v>
      </c>
      <c r="E51" s="56" t="s">
        <v>66</v>
      </c>
      <c r="F51" s="57" t="s">
        <v>28</v>
      </c>
      <c r="G51" s="57" t="s">
        <v>311</v>
      </c>
      <c r="H51" s="57" t="s">
        <v>30</v>
      </c>
      <c r="I51" s="57" t="s">
        <v>312</v>
      </c>
      <c r="J51" s="57" t="s">
        <v>313</v>
      </c>
      <c r="K51" s="17" t="s">
        <v>332</v>
      </c>
      <c r="L51" s="16">
        <v>6</v>
      </c>
      <c r="M51" s="58">
        <f t="shared" si="1"/>
        <v>0</v>
      </c>
    </row>
    <row r="52" spans="1:13" x14ac:dyDescent="0.2">
      <c r="A52" s="44">
        <f t="shared" si="0"/>
        <v>51</v>
      </c>
      <c r="B52" s="45" t="s">
        <v>333</v>
      </c>
      <c r="C52" s="46" t="s">
        <v>96</v>
      </c>
      <c r="D52" s="47" t="s">
        <v>334</v>
      </c>
      <c r="E52" s="48" t="s">
        <v>66</v>
      </c>
      <c r="F52" s="49" t="s">
        <v>335</v>
      </c>
      <c r="G52" s="49" t="s">
        <v>336</v>
      </c>
      <c r="H52" s="49" t="s">
        <v>263</v>
      </c>
      <c r="I52" s="49" t="s">
        <v>337</v>
      </c>
      <c r="J52" s="49" t="s">
        <v>338</v>
      </c>
      <c r="K52" s="50" t="s">
        <v>33</v>
      </c>
      <c r="L52" s="44"/>
      <c r="M52" s="51">
        <f t="shared" si="1"/>
        <v>2</v>
      </c>
    </row>
    <row r="53" spans="1:13" x14ac:dyDescent="0.2">
      <c r="A53" s="53">
        <f t="shared" si="0"/>
        <v>52</v>
      </c>
      <c r="B53" s="1" t="s">
        <v>339</v>
      </c>
      <c r="C53" s="54" t="s">
        <v>64</v>
      </c>
      <c r="D53" s="55" t="s">
        <v>340</v>
      </c>
      <c r="E53" s="56" t="s">
        <v>66</v>
      </c>
      <c r="F53" s="57" t="s">
        <v>28</v>
      </c>
      <c r="G53" s="57" t="s">
        <v>341</v>
      </c>
      <c r="H53" s="57" t="s">
        <v>30</v>
      </c>
      <c r="I53" s="57" t="s">
        <v>342</v>
      </c>
      <c r="J53" s="57" t="s">
        <v>343</v>
      </c>
      <c r="K53" s="17" t="s">
        <v>33</v>
      </c>
      <c r="L53" s="16"/>
      <c r="M53" s="58">
        <f t="shared" si="1"/>
        <v>4</v>
      </c>
    </row>
    <row r="54" spans="1:13" x14ac:dyDescent="0.2">
      <c r="A54" s="44">
        <f t="shared" si="0"/>
        <v>53</v>
      </c>
      <c r="B54" s="45" t="s">
        <v>344</v>
      </c>
      <c r="C54" s="46" t="s">
        <v>96</v>
      </c>
      <c r="D54" s="47" t="s">
        <v>345</v>
      </c>
      <c r="E54" s="48" t="s">
        <v>66</v>
      </c>
      <c r="F54" s="49" t="s">
        <v>44</v>
      </c>
      <c r="G54" s="49" t="s">
        <v>305</v>
      </c>
      <c r="H54" s="49" t="s">
        <v>30</v>
      </c>
      <c r="I54" s="49" t="s">
        <v>306</v>
      </c>
      <c r="J54" s="49" t="s">
        <v>307</v>
      </c>
      <c r="K54" s="50" t="s">
        <v>346</v>
      </c>
      <c r="L54" s="44">
        <v>2</v>
      </c>
      <c r="M54" s="51">
        <f t="shared" si="1"/>
        <v>0</v>
      </c>
    </row>
    <row r="55" spans="1:13" x14ac:dyDescent="0.2">
      <c r="A55" s="53">
        <f t="shared" si="0"/>
        <v>54</v>
      </c>
      <c r="B55" s="1" t="s">
        <v>41</v>
      </c>
      <c r="C55" s="54" t="s">
        <v>64</v>
      </c>
      <c r="D55" s="55" t="s">
        <v>347</v>
      </c>
      <c r="E55" s="56" t="s">
        <v>66</v>
      </c>
      <c r="F55" s="57" t="s">
        <v>44</v>
      </c>
      <c r="G55" s="57" t="s">
        <v>348</v>
      </c>
      <c r="H55" s="57" t="s">
        <v>30</v>
      </c>
      <c r="I55" s="57" t="s">
        <v>349</v>
      </c>
      <c r="J55" s="57" t="s">
        <v>350</v>
      </c>
      <c r="K55" s="17" t="s">
        <v>33</v>
      </c>
      <c r="L55" s="16"/>
      <c r="M55" s="58">
        <f t="shared" si="1"/>
        <v>4</v>
      </c>
    </row>
    <row r="56" spans="1:13" x14ac:dyDescent="0.2">
      <c r="A56" s="44">
        <f t="shared" si="0"/>
        <v>55</v>
      </c>
      <c r="B56" s="45" t="s">
        <v>351</v>
      </c>
      <c r="C56" s="46" t="s">
        <v>96</v>
      </c>
      <c r="D56" s="47" t="s">
        <v>352</v>
      </c>
      <c r="E56" s="48" t="s">
        <v>66</v>
      </c>
      <c r="F56" s="49" t="s">
        <v>67</v>
      </c>
      <c r="G56" s="49" t="s">
        <v>353</v>
      </c>
      <c r="H56" s="49" t="s">
        <v>30</v>
      </c>
      <c r="I56" s="49" t="s">
        <v>354</v>
      </c>
      <c r="J56" s="49" t="s">
        <v>355</v>
      </c>
      <c r="K56" s="50" t="s">
        <v>33</v>
      </c>
      <c r="L56" s="44"/>
      <c r="M56" s="51">
        <f t="shared" si="1"/>
        <v>2</v>
      </c>
    </row>
    <row r="57" spans="1:13" ht="25.5" x14ac:dyDescent="0.2">
      <c r="A57" s="53">
        <f t="shared" si="0"/>
        <v>56</v>
      </c>
      <c r="B57" s="1" t="s">
        <v>71</v>
      </c>
      <c r="C57" s="54" t="s">
        <v>356</v>
      </c>
      <c r="D57" s="55" t="s">
        <v>357</v>
      </c>
      <c r="E57" s="56" t="s">
        <v>125</v>
      </c>
      <c r="F57" s="57" t="s">
        <v>44</v>
      </c>
      <c r="G57" s="57" t="s">
        <v>73</v>
      </c>
      <c r="H57" s="57" t="s">
        <v>30</v>
      </c>
      <c r="I57" s="57" t="s">
        <v>74</v>
      </c>
      <c r="J57" s="57" t="s">
        <v>75</v>
      </c>
      <c r="K57" s="17" t="s">
        <v>358</v>
      </c>
      <c r="L57" s="16">
        <v>6</v>
      </c>
      <c r="M57" s="58">
        <f t="shared" si="1"/>
        <v>22</v>
      </c>
    </row>
    <row r="58" spans="1:13" x14ac:dyDescent="0.2">
      <c r="A58" s="44">
        <f t="shared" si="0"/>
        <v>57</v>
      </c>
      <c r="B58" s="45" t="s">
        <v>359</v>
      </c>
      <c r="C58" s="46" t="s">
        <v>360</v>
      </c>
      <c r="D58" s="47" t="s">
        <v>361</v>
      </c>
      <c r="E58" s="48" t="s">
        <v>125</v>
      </c>
      <c r="F58" s="49" t="s">
        <v>44</v>
      </c>
      <c r="G58" s="49" t="s">
        <v>362</v>
      </c>
      <c r="H58" s="49" t="s">
        <v>30</v>
      </c>
      <c r="I58" s="49" t="s">
        <v>363</v>
      </c>
      <c r="J58" s="49" t="s">
        <v>364</v>
      </c>
      <c r="K58" s="50" t="s">
        <v>33</v>
      </c>
      <c r="L58" s="44"/>
      <c r="M58" s="51">
        <f t="shared" si="1"/>
        <v>12</v>
      </c>
    </row>
    <row r="59" spans="1:13" x14ac:dyDescent="0.2">
      <c r="A59" s="53">
        <f t="shared" si="0"/>
        <v>58</v>
      </c>
      <c r="B59" s="1" t="s">
        <v>365</v>
      </c>
      <c r="C59" s="54" t="s">
        <v>35</v>
      </c>
      <c r="D59" s="55" t="s">
        <v>366</v>
      </c>
      <c r="E59" s="56" t="s">
        <v>125</v>
      </c>
      <c r="F59" s="57" t="s">
        <v>44</v>
      </c>
      <c r="G59" s="57" t="s">
        <v>367</v>
      </c>
      <c r="H59" s="57" t="s">
        <v>30</v>
      </c>
      <c r="I59" s="57" t="s">
        <v>368</v>
      </c>
      <c r="J59" s="57" t="s">
        <v>369</v>
      </c>
      <c r="K59" s="17" t="s">
        <v>370</v>
      </c>
      <c r="L59" s="16">
        <v>1</v>
      </c>
      <c r="M59" s="58">
        <f t="shared" si="1"/>
        <v>4</v>
      </c>
    </row>
    <row r="60" spans="1:13" x14ac:dyDescent="0.2">
      <c r="A60" s="44">
        <f t="shared" si="0"/>
        <v>59</v>
      </c>
      <c r="B60" s="45" t="s">
        <v>371</v>
      </c>
      <c r="C60" s="46" t="s">
        <v>372</v>
      </c>
      <c r="D60" s="47" t="s">
        <v>373</v>
      </c>
      <c r="E60" s="48" t="s">
        <v>125</v>
      </c>
      <c r="F60" s="49" t="s">
        <v>44</v>
      </c>
      <c r="G60" s="49" t="s">
        <v>374</v>
      </c>
      <c r="H60" s="49" t="s">
        <v>30</v>
      </c>
      <c r="I60" s="49" t="s">
        <v>375</v>
      </c>
      <c r="J60" s="49" t="s">
        <v>376</v>
      </c>
      <c r="K60" s="50" t="s">
        <v>377</v>
      </c>
      <c r="L60" s="44">
        <v>3</v>
      </c>
      <c r="M60" s="51">
        <f t="shared" si="1"/>
        <v>15</v>
      </c>
    </row>
    <row r="61" spans="1:13" x14ac:dyDescent="0.2">
      <c r="A61" s="53">
        <f t="shared" si="0"/>
        <v>60</v>
      </c>
      <c r="B61" s="1" t="s">
        <v>378</v>
      </c>
      <c r="C61" s="54" t="s">
        <v>109</v>
      </c>
      <c r="D61" s="55" t="s">
        <v>379</v>
      </c>
      <c r="E61" s="56" t="s">
        <v>125</v>
      </c>
      <c r="F61" s="57" t="s">
        <v>44</v>
      </c>
      <c r="G61" s="57" t="s">
        <v>380</v>
      </c>
      <c r="H61" s="57" t="s">
        <v>30</v>
      </c>
      <c r="I61" s="57" t="s">
        <v>381</v>
      </c>
      <c r="J61" s="57" t="s">
        <v>382</v>
      </c>
      <c r="K61" s="17" t="s">
        <v>33</v>
      </c>
      <c r="L61" s="16"/>
      <c r="M61" s="58">
        <f t="shared" si="1"/>
        <v>6</v>
      </c>
    </row>
    <row r="62" spans="1:13" x14ac:dyDescent="0.2">
      <c r="A62" s="44">
        <f t="shared" si="0"/>
        <v>61</v>
      </c>
      <c r="B62" s="45" t="s">
        <v>383</v>
      </c>
      <c r="C62" s="46" t="s">
        <v>118</v>
      </c>
      <c r="D62" s="47" t="s">
        <v>384</v>
      </c>
      <c r="E62" s="48" t="s">
        <v>125</v>
      </c>
      <c r="F62" s="49" t="s">
        <v>44</v>
      </c>
      <c r="G62" s="49" t="s">
        <v>385</v>
      </c>
      <c r="H62" s="49" t="s">
        <v>30</v>
      </c>
      <c r="I62" s="49" t="s">
        <v>386</v>
      </c>
      <c r="J62" s="49" t="s">
        <v>387</v>
      </c>
      <c r="K62" s="50" t="s">
        <v>33</v>
      </c>
      <c r="L62" s="44"/>
      <c r="M62" s="51">
        <f t="shared" si="1"/>
        <v>8</v>
      </c>
    </row>
    <row r="63" spans="1:13" x14ac:dyDescent="0.2">
      <c r="A63" s="53">
        <f t="shared" si="0"/>
        <v>62</v>
      </c>
      <c r="B63" s="1" t="s">
        <v>388</v>
      </c>
      <c r="C63" s="54" t="s">
        <v>389</v>
      </c>
      <c r="D63" s="55" t="s">
        <v>390</v>
      </c>
      <c r="E63" s="56" t="s">
        <v>125</v>
      </c>
      <c r="F63" s="57" t="s">
        <v>44</v>
      </c>
      <c r="G63" s="57" t="s">
        <v>391</v>
      </c>
      <c r="H63" s="57" t="s">
        <v>30</v>
      </c>
      <c r="I63" s="57" t="s">
        <v>392</v>
      </c>
      <c r="J63" s="57" t="s">
        <v>393</v>
      </c>
      <c r="K63" s="17" t="s">
        <v>33</v>
      </c>
      <c r="L63" s="16"/>
      <c r="M63" s="58">
        <f t="shared" si="1"/>
        <v>7</v>
      </c>
    </row>
    <row r="64" spans="1:13" x14ac:dyDescent="0.2">
      <c r="A64" s="44">
        <f t="shared" si="0"/>
        <v>63</v>
      </c>
      <c r="B64" s="45" t="s">
        <v>394</v>
      </c>
      <c r="C64" s="46" t="s">
        <v>395</v>
      </c>
      <c r="D64" s="47" t="s">
        <v>396</v>
      </c>
      <c r="E64" s="48" t="s">
        <v>125</v>
      </c>
      <c r="F64" s="49" t="s">
        <v>44</v>
      </c>
      <c r="G64" s="49" t="s">
        <v>397</v>
      </c>
      <c r="H64" s="49" t="s">
        <v>30</v>
      </c>
      <c r="I64" s="49" t="s">
        <v>398</v>
      </c>
      <c r="J64" s="49" t="s">
        <v>399</v>
      </c>
      <c r="K64" s="50" t="s">
        <v>33</v>
      </c>
      <c r="L64" s="44"/>
      <c r="M64" s="51">
        <f t="shared" si="1"/>
        <v>9</v>
      </c>
    </row>
    <row r="65" spans="1:13" x14ac:dyDescent="0.2">
      <c r="A65" s="53">
        <f t="shared" si="0"/>
        <v>64</v>
      </c>
      <c r="B65" s="1" t="s">
        <v>400</v>
      </c>
      <c r="C65" s="54" t="s">
        <v>64</v>
      </c>
      <c r="D65" s="55" t="s">
        <v>401</v>
      </c>
      <c r="E65" s="56" t="s">
        <v>125</v>
      </c>
      <c r="F65" s="57" t="s">
        <v>402</v>
      </c>
      <c r="G65" s="57" t="s">
        <v>403</v>
      </c>
      <c r="H65" s="57" t="s">
        <v>30</v>
      </c>
      <c r="I65" s="57" t="s">
        <v>404</v>
      </c>
      <c r="J65" s="57" t="s">
        <v>405</v>
      </c>
      <c r="K65" s="17" t="s">
        <v>33</v>
      </c>
      <c r="L65" s="16"/>
      <c r="M65" s="58">
        <f t="shared" si="1"/>
        <v>4</v>
      </c>
    </row>
    <row r="66" spans="1:13" x14ac:dyDescent="0.2">
      <c r="A66" s="44">
        <f t="shared" ref="A66:A83" si="2">ROW(A66) - ROW($A$1)</f>
        <v>65</v>
      </c>
      <c r="B66" s="45" t="s">
        <v>406</v>
      </c>
      <c r="C66" s="46" t="s">
        <v>109</v>
      </c>
      <c r="D66" s="47" t="s">
        <v>407</v>
      </c>
      <c r="E66" s="48" t="s">
        <v>125</v>
      </c>
      <c r="F66" s="49" t="s">
        <v>408</v>
      </c>
      <c r="G66" s="49" t="s">
        <v>409</v>
      </c>
      <c r="H66" s="49" t="s">
        <v>30</v>
      </c>
      <c r="I66" s="49" t="s">
        <v>410</v>
      </c>
      <c r="J66" s="49" t="s">
        <v>411</v>
      </c>
      <c r="K66" s="50" t="s">
        <v>33</v>
      </c>
      <c r="L66" s="44"/>
      <c r="M66" s="51">
        <f t="shared" ref="M66:M83" si="3">C66-L66</f>
        <v>6</v>
      </c>
    </row>
    <row r="67" spans="1:13" x14ac:dyDescent="0.2">
      <c r="A67" s="53">
        <f t="shared" si="2"/>
        <v>66</v>
      </c>
      <c r="B67" s="1" t="s">
        <v>412</v>
      </c>
      <c r="C67" s="54" t="s">
        <v>180</v>
      </c>
      <c r="D67" s="55" t="s">
        <v>413</v>
      </c>
      <c r="E67" s="56" t="s">
        <v>125</v>
      </c>
      <c r="F67" s="57" t="s">
        <v>44</v>
      </c>
      <c r="G67" s="57" t="s">
        <v>414</v>
      </c>
      <c r="H67" s="57" t="s">
        <v>30</v>
      </c>
      <c r="I67" s="57" t="s">
        <v>415</v>
      </c>
      <c r="J67" s="57" t="s">
        <v>416</v>
      </c>
      <c r="K67" s="17" t="s">
        <v>33</v>
      </c>
      <c r="L67" s="16"/>
      <c r="M67" s="58">
        <f t="shared" si="3"/>
        <v>3</v>
      </c>
    </row>
    <row r="68" spans="1:13" x14ac:dyDescent="0.2">
      <c r="A68" s="44">
        <f t="shared" si="2"/>
        <v>67</v>
      </c>
      <c r="B68" s="45" t="s">
        <v>417</v>
      </c>
      <c r="C68" s="46" t="s">
        <v>96</v>
      </c>
      <c r="D68" s="47" t="s">
        <v>418</v>
      </c>
      <c r="E68" s="48" t="s">
        <v>125</v>
      </c>
      <c r="F68" s="49" t="s">
        <v>44</v>
      </c>
      <c r="G68" s="49" t="s">
        <v>419</v>
      </c>
      <c r="H68" s="49" t="s">
        <v>30</v>
      </c>
      <c r="I68" s="49" t="s">
        <v>420</v>
      </c>
      <c r="J68" s="49" t="s">
        <v>421</v>
      </c>
      <c r="K68" s="50" t="s">
        <v>33</v>
      </c>
      <c r="L68" s="44"/>
      <c r="M68" s="51">
        <f t="shared" si="3"/>
        <v>2</v>
      </c>
    </row>
    <row r="69" spans="1:13" x14ac:dyDescent="0.2">
      <c r="A69" s="53">
        <f t="shared" si="2"/>
        <v>68</v>
      </c>
      <c r="B69" s="1" t="s">
        <v>422</v>
      </c>
      <c r="C69" s="54" t="s">
        <v>96</v>
      </c>
      <c r="D69" s="55" t="s">
        <v>423</v>
      </c>
      <c r="E69" s="56" t="s">
        <v>125</v>
      </c>
      <c r="F69" s="57" t="s">
        <v>44</v>
      </c>
      <c r="G69" s="57" t="s">
        <v>424</v>
      </c>
      <c r="H69" s="57" t="s">
        <v>30</v>
      </c>
      <c r="I69" s="57" t="s">
        <v>425</v>
      </c>
      <c r="J69" s="57" t="s">
        <v>426</v>
      </c>
      <c r="K69" s="17" t="s">
        <v>33</v>
      </c>
      <c r="L69" s="16"/>
      <c r="M69" s="58">
        <f t="shared" si="3"/>
        <v>2</v>
      </c>
    </row>
    <row r="70" spans="1:13" x14ac:dyDescent="0.2">
      <c r="A70" s="44">
        <f t="shared" si="2"/>
        <v>69</v>
      </c>
      <c r="B70" s="45" t="s">
        <v>427</v>
      </c>
      <c r="C70" s="46" t="s">
        <v>138</v>
      </c>
      <c r="D70" s="47" t="s">
        <v>428</v>
      </c>
      <c r="E70" s="48" t="s">
        <v>125</v>
      </c>
      <c r="F70" s="49" t="s">
        <v>44</v>
      </c>
      <c r="G70" s="49" t="s">
        <v>429</v>
      </c>
      <c r="H70" s="49" t="s">
        <v>30</v>
      </c>
      <c r="I70" s="49" t="s">
        <v>430</v>
      </c>
      <c r="J70" s="49" t="s">
        <v>431</v>
      </c>
      <c r="K70" s="50" t="s">
        <v>33</v>
      </c>
      <c r="L70" s="44"/>
      <c r="M70" s="51">
        <f t="shared" si="3"/>
        <v>1</v>
      </c>
    </row>
    <row r="71" spans="1:13" x14ac:dyDescent="0.2">
      <c r="A71" s="53">
        <f t="shared" si="2"/>
        <v>70</v>
      </c>
      <c r="B71" s="1" t="s">
        <v>432</v>
      </c>
      <c r="C71" s="54" t="s">
        <v>138</v>
      </c>
      <c r="D71" s="55" t="s">
        <v>433</v>
      </c>
      <c r="E71" s="56" t="s">
        <v>125</v>
      </c>
      <c r="F71" s="57" t="s">
        <v>44</v>
      </c>
      <c r="G71" s="57" t="s">
        <v>434</v>
      </c>
      <c r="H71" s="57" t="s">
        <v>30</v>
      </c>
      <c r="I71" s="57" t="s">
        <v>435</v>
      </c>
      <c r="J71" s="57" t="s">
        <v>436</v>
      </c>
      <c r="K71" s="17" t="s">
        <v>33</v>
      </c>
      <c r="L71" s="16"/>
      <c r="M71" s="58">
        <f t="shared" si="3"/>
        <v>1</v>
      </c>
    </row>
    <row r="72" spans="1:13" x14ac:dyDescent="0.2">
      <c r="A72" s="44">
        <f t="shared" si="2"/>
        <v>71</v>
      </c>
      <c r="B72" s="45" t="s">
        <v>437</v>
      </c>
      <c r="C72" s="46" t="s">
        <v>35</v>
      </c>
      <c r="D72" s="47" t="s">
        <v>438</v>
      </c>
      <c r="E72" s="48" t="s">
        <v>125</v>
      </c>
      <c r="F72" s="49" t="s">
        <v>44</v>
      </c>
      <c r="G72" s="49" t="s">
        <v>439</v>
      </c>
      <c r="H72" s="49" t="s">
        <v>30</v>
      </c>
      <c r="I72" s="49" t="s">
        <v>440</v>
      </c>
      <c r="J72" s="49" t="s">
        <v>441</v>
      </c>
      <c r="K72" s="50" t="s">
        <v>33</v>
      </c>
      <c r="L72" s="44"/>
      <c r="M72" s="51">
        <f t="shared" si="3"/>
        <v>5</v>
      </c>
    </row>
    <row r="73" spans="1:13" x14ac:dyDescent="0.2">
      <c r="A73" s="53">
        <f t="shared" si="2"/>
        <v>72</v>
      </c>
      <c r="B73" s="1" t="s">
        <v>442</v>
      </c>
      <c r="C73" s="54" t="s">
        <v>138</v>
      </c>
      <c r="D73" s="55" t="s">
        <v>443</v>
      </c>
      <c r="E73" s="56" t="s">
        <v>125</v>
      </c>
      <c r="F73" s="57" t="s">
        <v>444</v>
      </c>
      <c r="G73" s="57" t="s">
        <v>445</v>
      </c>
      <c r="H73" s="57" t="s">
        <v>30</v>
      </c>
      <c r="I73" s="57" t="s">
        <v>446</v>
      </c>
      <c r="J73" s="57" t="s">
        <v>447</v>
      </c>
      <c r="K73" s="17" t="s">
        <v>33</v>
      </c>
      <c r="L73" s="16"/>
      <c r="M73" s="58">
        <f t="shared" si="3"/>
        <v>1</v>
      </c>
    </row>
    <row r="74" spans="1:13" x14ac:dyDescent="0.2">
      <c r="A74" s="44">
        <f t="shared" si="2"/>
        <v>73</v>
      </c>
      <c r="B74" s="45" t="s">
        <v>448</v>
      </c>
      <c r="C74" s="46" t="s">
        <v>138</v>
      </c>
      <c r="D74" s="47" t="s">
        <v>449</v>
      </c>
      <c r="E74" s="48" t="s">
        <v>125</v>
      </c>
      <c r="F74" s="49" t="s">
        <v>44</v>
      </c>
      <c r="G74" s="49" t="s">
        <v>450</v>
      </c>
      <c r="H74" s="49" t="s">
        <v>30</v>
      </c>
      <c r="I74" s="49" t="s">
        <v>451</v>
      </c>
      <c r="J74" s="49" t="s">
        <v>452</v>
      </c>
      <c r="K74" s="50" t="s">
        <v>453</v>
      </c>
      <c r="L74" s="44">
        <v>1</v>
      </c>
      <c r="M74" s="51">
        <f t="shared" si="3"/>
        <v>0</v>
      </c>
    </row>
    <row r="75" spans="1:13" x14ac:dyDescent="0.2">
      <c r="A75" s="53">
        <f t="shared" si="2"/>
        <v>74</v>
      </c>
      <c r="B75" s="1" t="s">
        <v>454</v>
      </c>
      <c r="C75" s="54" t="s">
        <v>64</v>
      </c>
      <c r="D75" s="55" t="s">
        <v>455</v>
      </c>
      <c r="E75" s="56" t="s">
        <v>456</v>
      </c>
      <c r="F75" s="57" t="s">
        <v>457</v>
      </c>
      <c r="G75" s="57" t="s">
        <v>458</v>
      </c>
      <c r="H75" s="57" t="s">
        <v>30</v>
      </c>
      <c r="I75" s="57" t="s">
        <v>459</v>
      </c>
      <c r="J75" s="57" t="s">
        <v>460</v>
      </c>
      <c r="K75" s="17" t="s">
        <v>33</v>
      </c>
      <c r="L75" s="16"/>
      <c r="M75" s="58">
        <f t="shared" si="3"/>
        <v>4</v>
      </c>
    </row>
    <row r="76" spans="1:13" x14ac:dyDescent="0.2">
      <c r="A76" s="44">
        <f t="shared" si="2"/>
        <v>75</v>
      </c>
      <c r="B76" s="45" t="s">
        <v>461</v>
      </c>
      <c r="C76" s="46" t="s">
        <v>64</v>
      </c>
      <c r="D76" s="47" t="s">
        <v>462</v>
      </c>
      <c r="E76" s="48" t="s">
        <v>463</v>
      </c>
      <c r="F76" s="49" t="s">
        <v>464</v>
      </c>
      <c r="G76" s="49" t="s">
        <v>461</v>
      </c>
      <c r="H76" s="49" t="s">
        <v>464</v>
      </c>
      <c r="I76" s="49" t="s">
        <v>461</v>
      </c>
      <c r="J76" s="49" t="s">
        <v>465</v>
      </c>
      <c r="K76" s="50" t="s">
        <v>33</v>
      </c>
      <c r="L76" s="44"/>
      <c r="M76" s="51">
        <f t="shared" si="3"/>
        <v>4</v>
      </c>
    </row>
    <row r="77" spans="1:13" x14ac:dyDescent="0.2">
      <c r="A77" s="53">
        <f t="shared" si="2"/>
        <v>76</v>
      </c>
      <c r="B77" s="1" t="s">
        <v>466</v>
      </c>
      <c r="C77" s="54" t="s">
        <v>96</v>
      </c>
      <c r="D77" s="55" t="s">
        <v>467</v>
      </c>
      <c r="E77" s="56" t="s">
        <v>468</v>
      </c>
      <c r="F77" s="57" t="s">
        <v>469</v>
      </c>
      <c r="G77" s="57" t="s">
        <v>466</v>
      </c>
      <c r="H77" s="57" t="s">
        <v>184</v>
      </c>
      <c r="I77" s="57" t="s">
        <v>470</v>
      </c>
      <c r="J77" s="57" t="s">
        <v>471</v>
      </c>
      <c r="K77" s="17" t="s">
        <v>33</v>
      </c>
      <c r="L77" s="16"/>
      <c r="M77" s="58">
        <f t="shared" si="3"/>
        <v>2</v>
      </c>
    </row>
    <row r="78" spans="1:13" x14ac:dyDescent="0.2">
      <c r="A78" s="44">
        <f t="shared" si="2"/>
        <v>77</v>
      </c>
      <c r="B78" s="45" t="s">
        <v>472</v>
      </c>
      <c r="C78" s="46" t="s">
        <v>389</v>
      </c>
      <c r="D78" s="47" t="s">
        <v>473</v>
      </c>
      <c r="E78" s="48" t="s">
        <v>474</v>
      </c>
      <c r="F78" s="49" t="s">
        <v>475</v>
      </c>
      <c r="G78" s="49" t="s">
        <v>476</v>
      </c>
      <c r="H78" s="49" t="s">
        <v>30</v>
      </c>
      <c r="I78" s="49" t="s">
        <v>477</v>
      </c>
      <c r="J78" s="49" t="s">
        <v>478</v>
      </c>
      <c r="K78" s="50" t="s">
        <v>33</v>
      </c>
      <c r="L78" s="44"/>
      <c r="M78" s="51">
        <f t="shared" si="3"/>
        <v>7</v>
      </c>
    </row>
    <row r="79" spans="1:13" x14ac:dyDescent="0.2">
      <c r="A79" s="53">
        <f t="shared" si="2"/>
        <v>78</v>
      </c>
      <c r="B79" s="1" t="s">
        <v>479</v>
      </c>
      <c r="C79" s="54" t="s">
        <v>96</v>
      </c>
      <c r="D79" s="55" t="s">
        <v>480</v>
      </c>
      <c r="E79" s="56" t="s">
        <v>481</v>
      </c>
      <c r="F79" s="57" t="s">
        <v>482</v>
      </c>
      <c r="G79" s="57" t="s">
        <v>479</v>
      </c>
      <c r="H79" s="57" t="s">
        <v>30</v>
      </c>
      <c r="I79" s="57" t="s">
        <v>483</v>
      </c>
      <c r="J79" s="57" t="s">
        <v>484</v>
      </c>
      <c r="K79" s="17" t="s">
        <v>33</v>
      </c>
      <c r="L79" s="16"/>
      <c r="M79" s="58">
        <f t="shared" si="3"/>
        <v>2</v>
      </c>
    </row>
    <row r="80" spans="1:13" x14ac:dyDescent="0.2">
      <c r="A80" s="44">
        <f t="shared" si="2"/>
        <v>79</v>
      </c>
      <c r="B80" s="45" t="s">
        <v>485</v>
      </c>
      <c r="C80" s="46" t="s">
        <v>138</v>
      </c>
      <c r="D80" s="47" t="s">
        <v>486</v>
      </c>
      <c r="E80" s="48" t="s">
        <v>487</v>
      </c>
      <c r="F80" s="49" t="s">
        <v>482</v>
      </c>
      <c r="G80" s="49" t="s">
        <v>488</v>
      </c>
      <c r="H80" s="49" t="s">
        <v>30</v>
      </c>
      <c r="I80" s="49" t="s">
        <v>489</v>
      </c>
      <c r="J80" s="49" t="s">
        <v>490</v>
      </c>
      <c r="K80" s="50" t="s">
        <v>491</v>
      </c>
      <c r="L80" s="44">
        <v>1</v>
      </c>
      <c r="M80" s="51">
        <f t="shared" si="3"/>
        <v>0</v>
      </c>
    </row>
    <row r="81" spans="1:13" x14ac:dyDescent="0.2">
      <c r="A81" s="53">
        <f t="shared" si="2"/>
        <v>80</v>
      </c>
      <c r="B81" s="1" t="s">
        <v>492</v>
      </c>
      <c r="C81" s="54" t="s">
        <v>138</v>
      </c>
      <c r="D81" s="55" t="s">
        <v>493</v>
      </c>
      <c r="E81" s="56" t="s">
        <v>494</v>
      </c>
      <c r="F81" s="57" t="s">
        <v>482</v>
      </c>
      <c r="G81" s="57" t="s">
        <v>495</v>
      </c>
      <c r="H81" s="57" t="s">
        <v>30</v>
      </c>
      <c r="I81" s="57" t="s">
        <v>496</v>
      </c>
      <c r="J81" s="57" t="s">
        <v>497</v>
      </c>
      <c r="K81" s="17" t="s">
        <v>33</v>
      </c>
      <c r="L81" s="16"/>
      <c r="M81" s="58">
        <f t="shared" si="3"/>
        <v>1</v>
      </c>
    </row>
    <row r="82" spans="1:13" x14ac:dyDescent="0.2">
      <c r="A82" s="44">
        <f t="shared" si="2"/>
        <v>81</v>
      </c>
      <c r="B82" s="45" t="s">
        <v>498</v>
      </c>
      <c r="C82" s="46" t="s">
        <v>138</v>
      </c>
      <c r="D82" s="47" t="s">
        <v>499</v>
      </c>
      <c r="E82" s="48" t="s">
        <v>500</v>
      </c>
      <c r="F82" s="49" t="s">
        <v>482</v>
      </c>
      <c r="G82" s="49" t="s">
        <v>501</v>
      </c>
      <c r="H82" s="49" t="s">
        <v>30</v>
      </c>
      <c r="I82" s="49" t="s">
        <v>502</v>
      </c>
      <c r="J82" s="49" t="s">
        <v>503</v>
      </c>
      <c r="K82" s="50" t="s">
        <v>33</v>
      </c>
      <c r="L82" s="44"/>
      <c r="M82" s="51">
        <f t="shared" si="3"/>
        <v>1</v>
      </c>
    </row>
    <row r="83" spans="1:13" x14ac:dyDescent="0.2">
      <c r="A83" s="53">
        <f t="shared" si="2"/>
        <v>82</v>
      </c>
      <c r="B83" s="1" t="s">
        <v>504</v>
      </c>
      <c r="C83" s="54" t="s">
        <v>138</v>
      </c>
      <c r="D83" s="55" t="s">
        <v>505</v>
      </c>
      <c r="E83" s="56" t="s">
        <v>506</v>
      </c>
      <c r="F83" s="57" t="s">
        <v>507</v>
      </c>
      <c r="G83" s="57" t="s">
        <v>504</v>
      </c>
      <c r="H83" s="57" t="s">
        <v>507</v>
      </c>
      <c r="I83" s="57" t="s">
        <v>504</v>
      </c>
      <c r="J83" s="57" t="s">
        <v>508</v>
      </c>
      <c r="K83" s="17" t="s">
        <v>33</v>
      </c>
      <c r="L83" s="16"/>
      <c r="M83" s="58">
        <f t="shared" si="3"/>
        <v>1</v>
      </c>
    </row>
    <row r="84" spans="1:13" x14ac:dyDescent="0.2">
      <c r="L84" s="62"/>
      <c r="M84" s="62"/>
    </row>
    <row r="85" spans="1:13" x14ac:dyDescent="0.2">
      <c r="L85" s="62"/>
      <c r="M85" s="62"/>
    </row>
    <row r="86" spans="1:13" x14ac:dyDescent="0.2">
      <c r="M86" s="63" t="s">
        <v>509</v>
      </c>
    </row>
    <row r="87" spans="1:13" x14ac:dyDescent="0.2">
      <c r="M87" s="60"/>
    </row>
    <row r="88" spans="1:13" x14ac:dyDescent="0.2">
      <c r="M88" s="63" t="s">
        <v>510</v>
      </c>
    </row>
    <row r="89" spans="1:13" x14ac:dyDescent="0.2">
      <c r="M89" s="64" t="s">
        <v>511</v>
      </c>
    </row>
    <row r="90" spans="1:13" x14ac:dyDescent="0.2">
      <c r="M90" s="65"/>
    </row>
    <row r="91" spans="1:13" x14ac:dyDescent="0.2">
      <c r="M91" s="63" t="s">
        <v>512</v>
      </c>
    </row>
  </sheetData>
  <conditionalFormatting sqref="M2:M3">
    <cfRule type="cellIs" dxfId="160" priority="81" stopIfTrue="1" operator="lessThan">
      <formula>1</formula>
    </cfRule>
  </conditionalFormatting>
  <conditionalFormatting sqref="M4">
    <cfRule type="cellIs" dxfId="159" priority="80" stopIfTrue="1" operator="lessThan">
      <formula>1</formula>
    </cfRule>
  </conditionalFormatting>
  <conditionalFormatting sqref="M5">
    <cfRule type="cellIs" dxfId="158" priority="79" stopIfTrue="1" operator="lessThan">
      <formula>1</formula>
    </cfRule>
  </conditionalFormatting>
  <conditionalFormatting sqref="M6">
    <cfRule type="cellIs" dxfId="157" priority="78" stopIfTrue="1" operator="lessThan">
      <formula>1</formula>
    </cfRule>
  </conditionalFormatting>
  <conditionalFormatting sqref="M7">
    <cfRule type="cellIs" dxfId="156" priority="77" stopIfTrue="1" operator="lessThan">
      <formula>1</formula>
    </cfRule>
  </conditionalFormatting>
  <conditionalFormatting sqref="M8">
    <cfRule type="cellIs" dxfId="155" priority="76" stopIfTrue="1" operator="lessThan">
      <formula>1</formula>
    </cfRule>
  </conditionalFormatting>
  <conditionalFormatting sqref="M9">
    <cfRule type="cellIs" dxfId="154" priority="75" stopIfTrue="1" operator="lessThan">
      <formula>1</formula>
    </cfRule>
  </conditionalFormatting>
  <conditionalFormatting sqref="M10">
    <cfRule type="cellIs" dxfId="153" priority="74" stopIfTrue="1" operator="lessThan">
      <formula>1</formula>
    </cfRule>
  </conditionalFormatting>
  <conditionalFormatting sqref="M11">
    <cfRule type="cellIs" dxfId="152" priority="73" stopIfTrue="1" operator="lessThan">
      <formula>1</formula>
    </cfRule>
  </conditionalFormatting>
  <conditionalFormatting sqref="M12">
    <cfRule type="cellIs" dxfId="151" priority="72" stopIfTrue="1" operator="lessThan">
      <formula>1</formula>
    </cfRule>
  </conditionalFormatting>
  <conditionalFormatting sqref="M13">
    <cfRule type="cellIs" dxfId="150" priority="71" stopIfTrue="1" operator="lessThan">
      <formula>1</formula>
    </cfRule>
  </conditionalFormatting>
  <conditionalFormatting sqref="M14">
    <cfRule type="cellIs" dxfId="149" priority="70" stopIfTrue="1" operator="lessThan">
      <formula>1</formula>
    </cfRule>
  </conditionalFormatting>
  <conditionalFormatting sqref="M15">
    <cfRule type="cellIs" dxfId="148" priority="69" stopIfTrue="1" operator="lessThan">
      <formula>1</formula>
    </cfRule>
  </conditionalFormatting>
  <conditionalFormatting sqref="M16">
    <cfRule type="cellIs" dxfId="147" priority="68" stopIfTrue="1" operator="lessThan">
      <formula>1</formula>
    </cfRule>
  </conditionalFormatting>
  <conditionalFormatting sqref="M17">
    <cfRule type="cellIs" dxfId="146" priority="67" stopIfTrue="1" operator="lessThan">
      <formula>1</formula>
    </cfRule>
  </conditionalFormatting>
  <conditionalFormatting sqref="M18">
    <cfRule type="cellIs" dxfId="145" priority="66" stopIfTrue="1" operator="lessThan">
      <formula>1</formula>
    </cfRule>
  </conditionalFormatting>
  <conditionalFormatting sqref="M19">
    <cfRule type="cellIs" dxfId="144" priority="65" stopIfTrue="1" operator="lessThan">
      <formula>1</formula>
    </cfRule>
  </conditionalFormatting>
  <conditionalFormatting sqref="M20">
    <cfRule type="cellIs" dxfId="143" priority="64" stopIfTrue="1" operator="lessThan">
      <formula>1</formula>
    </cfRule>
  </conditionalFormatting>
  <conditionalFormatting sqref="M21">
    <cfRule type="cellIs" dxfId="142" priority="63" stopIfTrue="1" operator="lessThan">
      <formula>1</formula>
    </cfRule>
  </conditionalFormatting>
  <conditionalFormatting sqref="M22">
    <cfRule type="cellIs" dxfId="141" priority="62" stopIfTrue="1" operator="lessThan">
      <formula>1</formula>
    </cfRule>
  </conditionalFormatting>
  <conditionalFormatting sqref="M23">
    <cfRule type="cellIs" dxfId="140" priority="61" stopIfTrue="1" operator="lessThan">
      <formula>1</formula>
    </cfRule>
  </conditionalFormatting>
  <conditionalFormatting sqref="M24">
    <cfRule type="cellIs" dxfId="139" priority="60" stopIfTrue="1" operator="lessThan">
      <formula>1</formula>
    </cfRule>
  </conditionalFormatting>
  <conditionalFormatting sqref="M25">
    <cfRule type="cellIs" dxfId="138" priority="59" stopIfTrue="1" operator="lessThan">
      <formula>1</formula>
    </cfRule>
  </conditionalFormatting>
  <conditionalFormatting sqref="M26">
    <cfRule type="cellIs" dxfId="137" priority="58" stopIfTrue="1" operator="lessThan">
      <formula>1</formula>
    </cfRule>
  </conditionalFormatting>
  <conditionalFormatting sqref="M27">
    <cfRule type="cellIs" dxfId="136" priority="57" stopIfTrue="1" operator="lessThan">
      <formula>1</formula>
    </cfRule>
  </conditionalFormatting>
  <conditionalFormatting sqref="M28">
    <cfRule type="cellIs" dxfId="135" priority="56" stopIfTrue="1" operator="lessThan">
      <formula>1</formula>
    </cfRule>
  </conditionalFormatting>
  <conditionalFormatting sqref="M29">
    <cfRule type="cellIs" dxfId="134" priority="55" stopIfTrue="1" operator="lessThan">
      <formula>1</formula>
    </cfRule>
  </conditionalFormatting>
  <conditionalFormatting sqref="M30">
    <cfRule type="cellIs" dxfId="133" priority="54" stopIfTrue="1" operator="lessThan">
      <formula>1</formula>
    </cfRule>
  </conditionalFormatting>
  <conditionalFormatting sqref="M31">
    <cfRule type="cellIs" dxfId="132" priority="53" stopIfTrue="1" operator="lessThan">
      <formula>1</formula>
    </cfRule>
  </conditionalFormatting>
  <conditionalFormatting sqref="M32">
    <cfRule type="cellIs" dxfId="131" priority="52" stopIfTrue="1" operator="lessThan">
      <formula>1</formula>
    </cfRule>
  </conditionalFormatting>
  <conditionalFormatting sqref="M33">
    <cfRule type="cellIs" dxfId="130" priority="51" stopIfTrue="1" operator="lessThan">
      <formula>1</formula>
    </cfRule>
  </conditionalFormatting>
  <conditionalFormatting sqref="M34">
    <cfRule type="cellIs" dxfId="129" priority="50" stopIfTrue="1" operator="lessThan">
      <formula>1</formula>
    </cfRule>
  </conditionalFormatting>
  <conditionalFormatting sqref="M35">
    <cfRule type="cellIs" dxfId="128" priority="49" stopIfTrue="1" operator="lessThan">
      <formula>1</formula>
    </cfRule>
  </conditionalFormatting>
  <conditionalFormatting sqref="M36">
    <cfRule type="cellIs" dxfId="127" priority="48" stopIfTrue="1" operator="lessThan">
      <formula>1</formula>
    </cfRule>
  </conditionalFormatting>
  <conditionalFormatting sqref="M37">
    <cfRule type="cellIs" dxfId="126" priority="47" stopIfTrue="1" operator="lessThan">
      <formula>1</formula>
    </cfRule>
  </conditionalFormatting>
  <conditionalFormatting sqref="M38">
    <cfRule type="cellIs" dxfId="125" priority="46" stopIfTrue="1" operator="lessThan">
      <formula>1</formula>
    </cfRule>
  </conditionalFormatting>
  <conditionalFormatting sqref="M39">
    <cfRule type="cellIs" dxfId="124" priority="45" stopIfTrue="1" operator="lessThan">
      <formula>1</formula>
    </cfRule>
  </conditionalFormatting>
  <conditionalFormatting sqref="M40">
    <cfRule type="cellIs" dxfId="123" priority="44" stopIfTrue="1" operator="lessThan">
      <formula>1</formula>
    </cfRule>
  </conditionalFormatting>
  <conditionalFormatting sqref="M41">
    <cfRule type="cellIs" dxfId="122" priority="43" stopIfTrue="1" operator="lessThan">
      <formula>1</formula>
    </cfRule>
  </conditionalFormatting>
  <conditionalFormatting sqref="M42">
    <cfRule type="cellIs" dxfId="121" priority="42" stopIfTrue="1" operator="lessThan">
      <formula>1</formula>
    </cfRule>
  </conditionalFormatting>
  <conditionalFormatting sqref="M43">
    <cfRule type="cellIs" dxfId="120" priority="41" stopIfTrue="1" operator="lessThan">
      <formula>1</formula>
    </cfRule>
  </conditionalFormatting>
  <conditionalFormatting sqref="M44">
    <cfRule type="cellIs" dxfId="119" priority="40" stopIfTrue="1" operator="lessThan">
      <formula>1</formula>
    </cfRule>
  </conditionalFormatting>
  <conditionalFormatting sqref="M45">
    <cfRule type="cellIs" dxfId="118" priority="39" stopIfTrue="1" operator="lessThan">
      <formula>1</formula>
    </cfRule>
  </conditionalFormatting>
  <conditionalFormatting sqref="M46">
    <cfRule type="cellIs" dxfId="117" priority="38" stopIfTrue="1" operator="lessThan">
      <formula>1</formula>
    </cfRule>
  </conditionalFormatting>
  <conditionalFormatting sqref="M47">
    <cfRule type="cellIs" dxfId="116" priority="37" stopIfTrue="1" operator="lessThan">
      <formula>1</formula>
    </cfRule>
  </conditionalFormatting>
  <conditionalFormatting sqref="M48">
    <cfRule type="cellIs" dxfId="115" priority="36" stopIfTrue="1" operator="lessThan">
      <formula>1</formula>
    </cfRule>
  </conditionalFormatting>
  <conditionalFormatting sqref="M49">
    <cfRule type="cellIs" dxfId="114" priority="35" stopIfTrue="1" operator="lessThan">
      <formula>1</formula>
    </cfRule>
  </conditionalFormatting>
  <conditionalFormatting sqref="M50">
    <cfRule type="cellIs" dxfId="113" priority="34" stopIfTrue="1" operator="lessThan">
      <formula>1</formula>
    </cfRule>
  </conditionalFormatting>
  <conditionalFormatting sqref="M51">
    <cfRule type="cellIs" dxfId="112" priority="33" stopIfTrue="1" operator="lessThan">
      <formula>1</formula>
    </cfRule>
  </conditionalFormatting>
  <conditionalFormatting sqref="M52">
    <cfRule type="cellIs" dxfId="111" priority="32" stopIfTrue="1" operator="lessThan">
      <formula>1</formula>
    </cfRule>
  </conditionalFormatting>
  <conditionalFormatting sqref="M53">
    <cfRule type="cellIs" dxfId="110" priority="31" stopIfTrue="1" operator="lessThan">
      <formula>1</formula>
    </cfRule>
  </conditionalFormatting>
  <conditionalFormatting sqref="M54">
    <cfRule type="cellIs" dxfId="109" priority="30" stopIfTrue="1" operator="lessThan">
      <formula>1</formula>
    </cfRule>
  </conditionalFormatting>
  <conditionalFormatting sqref="M55">
    <cfRule type="cellIs" dxfId="108" priority="29" stopIfTrue="1" operator="lessThan">
      <formula>1</formula>
    </cfRule>
  </conditionalFormatting>
  <conditionalFormatting sqref="M56">
    <cfRule type="cellIs" dxfId="107" priority="28" stopIfTrue="1" operator="lessThan">
      <formula>1</formula>
    </cfRule>
  </conditionalFormatting>
  <conditionalFormatting sqref="M57">
    <cfRule type="cellIs" dxfId="106" priority="27" stopIfTrue="1" operator="lessThan">
      <formula>1</formula>
    </cfRule>
  </conditionalFormatting>
  <conditionalFormatting sqref="M58">
    <cfRule type="cellIs" dxfId="105" priority="26" stopIfTrue="1" operator="lessThan">
      <formula>1</formula>
    </cfRule>
  </conditionalFormatting>
  <conditionalFormatting sqref="M59">
    <cfRule type="cellIs" dxfId="104" priority="25" stopIfTrue="1" operator="lessThan">
      <formula>1</formula>
    </cfRule>
  </conditionalFormatting>
  <conditionalFormatting sqref="M60">
    <cfRule type="cellIs" dxfId="103" priority="24" stopIfTrue="1" operator="lessThan">
      <formula>1</formula>
    </cfRule>
  </conditionalFormatting>
  <conditionalFormatting sqref="M61">
    <cfRule type="cellIs" dxfId="102" priority="23" stopIfTrue="1" operator="lessThan">
      <formula>1</formula>
    </cfRule>
  </conditionalFormatting>
  <conditionalFormatting sqref="M62">
    <cfRule type="cellIs" dxfId="101" priority="22" stopIfTrue="1" operator="lessThan">
      <formula>1</formula>
    </cfRule>
  </conditionalFormatting>
  <conditionalFormatting sqref="M63">
    <cfRule type="cellIs" dxfId="100" priority="21" stopIfTrue="1" operator="lessThan">
      <formula>1</formula>
    </cfRule>
  </conditionalFormatting>
  <conditionalFormatting sqref="M64">
    <cfRule type="cellIs" dxfId="99" priority="20" stopIfTrue="1" operator="lessThan">
      <formula>1</formula>
    </cfRule>
  </conditionalFormatting>
  <conditionalFormatting sqref="M65">
    <cfRule type="cellIs" dxfId="98" priority="19" stopIfTrue="1" operator="lessThan">
      <formula>1</formula>
    </cfRule>
  </conditionalFormatting>
  <conditionalFormatting sqref="M66">
    <cfRule type="cellIs" dxfId="97" priority="18" stopIfTrue="1" operator="lessThan">
      <formula>1</formula>
    </cfRule>
  </conditionalFormatting>
  <conditionalFormatting sqref="M67">
    <cfRule type="cellIs" dxfId="96" priority="17" stopIfTrue="1" operator="lessThan">
      <formula>1</formula>
    </cfRule>
  </conditionalFormatting>
  <conditionalFormatting sqref="M68">
    <cfRule type="cellIs" dxfId="95" priority="16" stopIfTrue="1" operator="lessThan">
      <formula>1</formula>
    </cfRule>
  </conditionalFormatting>
  <conditionalFormatting sqref="M69">
    <cfRule type="cellIs" dxfId="94" priority="15" stopIfTrue="1" operator="lessThan">
      <formula>1</formula>
    </cfRule>
  </conditionalFormatting>
  <conditionalFormatting sqref="M70">
    <cfRule type="cellIs" dxfId="93" priority="14" stopIfTrue="1" operator="lessThan">
      <formula>1</formula>
    </cfRule>
  </conditionalFormatting>
  <conditionalFormatting sqref="M71">
    <cfRule type="cellIs" dxfId="92" priority="13" stopIfTrue="1" operator="lessThan">
      <formula>1</formula>
    </cfRule>
  </conditionalFormatting>
  <conditionalFormatting sqref="M72">
    <cfRule type="cellIs" dxfId="91" priority="12" stopIfTrue="1" operator="lessThan">
      <formula>1</formula>
    </cfRule>
  </conditionalFormatting>
  <conditionalFormatting sqref="M73">
    <cfRule type="cellIs" dxfId="90" priority="11" stopIfTrue="1" operator="lessThan">
      <formula>1</formula>
    </cfRule>
  </conditionalFormatting>
  <conditionalFormatting sqref="M74">
    <cfRule type="cellIs" dxfId="89" priority="10" stopIfTrue="1" operator="lessThan">
      <formula>1</formula>
    </cfRule>
  </conditionalFormatting>
  <conditionalFormatting sqref="M75">
    <cfRule type="cellIs" dxfId="88" priority="9" stopIfTrue="1" operator="lessThan">
      <formula>1</formula>
    </cfRule>
  </conditionalFormatting>
  <conditionalFormatting sqref="M76">
    <cfRule type="cellIs" dxfId="87" priority="8" stopIfTrue="1" operator="lessThan">
      <formula>1</formula>
    </cfRule>
  </conditionalFormatting>
  <conditionalFormatting sqref="M77">
    <cfRule type="cellIs" dxfId="86" priority="7" stopIfTrue="1" operator="lessThan">
      <formula>1</formula>
    </cfRule>
  </conditionalFormatting>
  <conditionalFormatting sqref="M78">
    <cfRule type="cellIs" dxfId="85" priority="6" stopIfTrue="1" operator="lessThan">
      <formula>1</formula>
    </cfRule>
  </conditionalFormatting>
  <conditionalFormatting sqref="M79">
    <cfRule type="cellIs" dxfId="84" priority="5" stopIfTrue="1" operator="lessThan">
      <formula>1</formula>
    </cfRule>
  </conditionalFormatting>
  <conditionalFormatting sqref="M80">
    <cfRule type="cellIs" dxfId="83" priority="4" stopIfTrue="1" operator="lessThan">
      <formula>1</formula>
    </cfRule>
  </conditionalFormatting>
  <conditionalFormatting sqref="M81">
    <cfRule type="cellIs" dxfId="82" priority="3" stopIfTrue="1" operator="lessThan">
      <formula>1</formula>
    </cfRule>
  </conditionalFormatting>
  <conditionalFormatting sqref="M82">
    <cfRule type="cellIs" dxfId="81" priority="2" stopIfTrue="1" operator="lessThan">
      <formula>1</formula>
    </cfRule>
  </conditionalFormatting>
  <conditionalFormatting sqref="M83">
    <cfRule type="cellIs" dxfId="80" priority="1" stopIfTrue="1" operator="lessThan">
      <formula>1</formula>
    </cfRule>
  </conditionalFormatting>
  <pageMargins left="0.75" right="0.75" top="1" bottom="1" header="0.5" footer="0.5"/>
  <pageSetup paperSize="9" scale="74" orientation="landscape" horizontalDpi="360" verticalDpi="36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Comparison</vt:lpstr>
      <vt:lpstr>LimeSDR-XTRX_1v1r0</vt:lpstr>
      <vt:lpstr>LimeSDR-XTRX_1v0r1</vt:lpstr>
      <vt:lpstr>'LimeSDR-XTRX_1v0r1'!Print_Area</vt:lpstr>
      <vt:lpstr>'LimeSDR-XTRX_1v1r0'!Print_Area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Aleksandr Vasjanov</dc:creator>
  <cp:lastModifiedBy>Aleksandr Vasjanov</cp:lastModifiedBy>
  <dcterms:created xsi:type="dcterms:W3CDTF">2016-01-07T10:10:23Z</dcterms:created>
  <dcterms:modified xsi:type="dcterms:W3CDTF">2023-04-17T06:46:49Z</dcterms:modified>
</cp:coreProperties>
</file>