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8904"/>
  </bookViews>
  <sheets>
    <sheet name="BCMS-all-units-comm" sheetId="1" r:id="rId1"/>
  </sheets>
  <calcPr calcId="162913"/>
</workbook>
</file>

<file path=xl/calcChain.xml><?xml version="1.0" encoding="utf-8"?>
<calcChain xmlns="http://schemas.openxmlformats.org/spreadsheetml/2006/main">
  <c r="DB39" i="1" l="1"/>
  <c r="DB38" i="1"/>
  <c r="DO38" i="1" l="1"/>
  <c r="DO39" i="1" s="1"/>
  <c r="DY36" i="1" l="1"/>
  <c r="DY35" i="1"/>
  <c r="DY34" i="1"/>
  <c r="DY33" i="1"/>
  <c r="DY32" i="1"/>
  <c r="DY31" i="1"/>
  <c r="DY30" i="1"/>
  <c r="DY29" i="1"/>
  <c r="DY28" i="1"/>
  <c r="DY27" i="1"/>
  <c r="DY26" i="1"/>
  <c r="DY25" i="1"/>
  <c r="DY24" i="1"/>
  <c r="DY23" i="1"/>
  <c r="DY22" i="1"/>
  <c r="DY21" i="1"/>
  <c r="DY20" i="1"/>
  <c r="DY19" i="1"/>
  <c r="DY18" i="1"/>
  <c r="DY17" i="1"/>
  <c r="DY16" i="1"/>
  <c r="DY15" i="1"/>
  <c r="DY14" i="1"/>
  <c r="DY13" i="1"/>
  <c r="DY12" i="1"/>
  <c r="DY11" i="1"/>
  <c r="DY10" i="1"/>
  <c r="DY9" i="1"/>
  <c r="DY8" i="1"/>
  <c r="DY7" i="1"/>
  <c r="DY6" i="1"/>
  <c r="DX39" i="1"/>
  <c r="DQ39" i="1"/>
  <c r="DN39" i="1"/>
  <c r="DM39" i="1"/>
  <c r="DX38" i="1"/>
  <c r="DW38" i="1"/>
  <c r="DW39" i="1" s="1"/>
  <c r="DV38" i="1"/>
  <c r="DV39" i="1" s="1"/>
  <c r="DU38" i="1"/>
  <c r="DU39" i="1" s="1"/>
  <c r="DT38" i="1"/>
  <c r="DT39" i="1" s="1"/>
  <c r="DS38" i="1"/>
  <c r="DS39" i="1" s="1"/>
  <c r="DR38" i="1"/>
  <c r="DR39" i="1" s="1"/>
  <c r="DQ38" i="1"/>
  <c r="DP38" i="1"/>
  <c r="DP39" i="1" s="1"/>
  <c r="DN38" i="1"/>
  <c r="DM38" i="1"/>
  <c r="DX37" i="1"/>
  <c r="DW37" i="1"/>
  <c r="DV37" i="1"/>
  <c r="DU37" i="1"/>
  <c r="DT37" i="1"/>
  <c r="DS37" i="1"/>
  <c r="DR37" i="1"/>
  <c r="DQ37" i="1"/>
  <c r="DP37" i="1"/>
  <c r="DO37" i="1"/>
  <c r="DN37" i="1"/>
  <c r="DM37" i="1"/>
  <c r="DY39" i="1" l="1"/>
  <c r="DY37" i="1"/>
  <c r="DY38" i="1"/>
  <c r="DB37" i="1"/>
  <c r="DK38" i="1" l="1"/>
  <c r="DK39" i="1" s="1"/>
  <c r="DJ38" i="1"/>
  <c r="DJ39" i="1" s="1"/>
  <c r="DI38" i="1"/>
  <c r="DI39" i="1" s="1"/>
  <c r="DH38" i="1"/>
  <c r="DH39" i="1" s="1"/>
  <c r="DG38" i="1"/>
  <c r="DG39" i="1" s="1"/>
  <c r="DF38" i="1"/>
  <c r="DF39" i="1" s="1"/>
  <c r="DE38" i="1"/>
  <c r="DE39" i="1" s="1"/>
  <c r="DD38" i="1"/>
  <c r="DD39" i="1" s="1"/>
  <c r="DC38" i="1"/>
  <c r="DC39" i="1" s="1"/>
  <c r="DA38" i="1"/>
  <c r="DA39" i="1" s="1"/>
  <c r="CZ38" i="1"/>
  <c r="CZ39" i="1" s="1"/>
  <c r="DK37" i="1"/>
  <c r="DJ37" i="1"/>
  <c r="DI37" i="1"/>
  <c r="DH37" i="1"/>
  <c r="DG37" i="1"/>
  <c r="DF37" i="1"/>
  <c r="DE37" i="1"/>
  <c r="DD37" i="1"/>
  <c r="DC37" i="1"/>
  <c r="DA37" i="1"/>
  <c r="CZ37" i="1"/>
  <c r="DL36" i="1"/>
  <c r="DL35" i="1"/>
  <c r="DL34" i="1"/>
  <c r="DL33" i="1"/>
  <c r="DL32" i="1"/>
  <c r="DL31" i="1"/>
  <c r="DL30" i="1"/>
  <c r="DL29" i="1"/>
  <c r="DL28" i="1"/>
  <c r="DL27" i="1"/>
  <c r="DL26" i="1"/>
  <c r="DL25" i="1"/>
  <c r="DL24" i="1"/>
  <c r="DL23" i="1"/>
  <c r="DL22" i="1"/>
  <c r="DL21" i="1"/>
  <c r="DL20" i="1"/>
  <c r="DL19" i="1"/>
  <c r="DL18" i="1"/>
  <c r="DL17" i="1"/>
  <c r="DL16" i="1"/>
  <c r="DL15" i="1"/>
  <c r="DL14" i="1"/>
  <c r="DL13" i="1"/>
  <c r="DL12" i="1"/>
  <c r="DL11" i="1"/>
  <c r="DL10" i="1"/>
  <c r="DL9" i="1"/>
  <c r="DL8" i="1"/>
  <c r="DL7" i="1"/>
  <c r="DL6" i="1"/>
  <c r="DL37" i="1" l="1"/>
  <c r="DL39" i="1"/>
  <c r="DL38" i="1"/>
  <c r="CV37" i="1"/>
  <c r="I37" i="1" l="1"/>
  <c r="CM37" i="1" l="1"/>
  <c r="CY36" i="1" l="1"/>
  <c r="CY35" i="1"/>
  <c r="CY34" i="1"/>
  <c r="CY33" i="1"/>
  <c r="CY32" i="1"/>
  <c r="CY31" i="1"/>
  <c r="CY30" i="1"/>
  <c r="CY29" i="1"/>
  <c r="CY28" i="1"/>
  <c r="CY27" i="1"/>
  <c r="CY26" i="1"/>
  <c r="CY25" i="1"/>
  <c r="CY24" i="1"/>
  <c r="CY23" i="1"/>
  <c r="CY22" i="1"/>
  <c r="CY21" i="1"/>
  <c r="CY20" i="1"/>
  <c r="CY19" i="1"/>
  <c r="CY18" i="1"/>
  <c r="CY17" i="1"/>
  <c r="CY16" i="1"/>
  <c r="CY15" i="1"/>
  <c r="CY14" i="1"/>
  <c r="CY13" i="1"/>
  <c r="CY12" i="1"/>
  <c r="CY11" i="1"/>
  <c r="CY10" i="1"/>
  <c r="CY9" i="1"/>
  <c r="CY8" i="1"/>
  <c r="CY7" i="1"/>
  <c r="CY6" i="1"/>
  <c r="CX38" i="1"/>
  <c r="CX39" i="1" s="1"/>
  <c r="CW38" i="1"/>
  <c r="CW39" i="1" s="1"/>
  <c r="CV38" i="1"/>
  <c r="CU38" i="1"/>
  <c r="CU39" i="1" s="1"/>
  <c r="CT38" i="1"/>
  <c r="CT39" i="1" s="1"/>
  <c r="CS38" i="1"/>
  <c r="CS39" i="1" s="1"/>
  <c r="CR38" i="1"/>
  <c r="CR39" i="1" s="1"/>
  <c r="CQ38" i="1"/>
  <c r="CQ39" i="1" s="1"/>
  <c r="CP38" i="1"/>
  <c r="CP39" i="1" s="1"/>
  <c r="CO38" i="1"/>
  <c r="CO39" i="1" s="1"/>
  <c r="CN38" i="1"/>
  <c r="CN39" i="1" s="1"/>
  <c r="CM38" i="1"/>
  <c r="CX37" i="1"/>
  <c r="CW37" i="1"/>
  <c r="CU37" i="1"/>
  <c r="CT37" i="1"/>
  <c r="CS37" i="1"/>
  <c r="CR37" i="1"/>
  <c r="CQ37" i="1"/>
  <c r="CP37" i="1"/>
  <c r="CO37" i="1"/>
  <c r="CN37" i="1"/>
  <c r="CV39" i="1" l="1"/>
  <c r="CY38" i="1"/>
  <c r="CM39" i="1"/>
  <c r="CY39" i="1" s="1"/>
  <c r="CY37" i="1"/>
  <c r="CK38" i="1"/>
  <c r="CK39" i="1" s="1"/>
  <c r="CK37" i="1"/>
  <c r="CL7" i="1"/>
  <c r="CL8" i="1"/>
  <c r="CL9" i="1"/>
  <c r="CL10" i="1"/>
  <c r="CL11" i="1"/>
  <c r="CL12" i="1"/>
  <c r="CL13" i="1"/>
  <c r="CL14" i="1"/>
  <c r="CL15" i="1"/>
  <c r="CL16" i="1"/>
  <c r="CL17" i="1"/>
  <c r="CL18" i="1"/>
  <c r="CL19" i="1"/>
  <c r="CL20" i="1"/>
  <c r="CL21" i="1"/>
  <c r="CL22" i="1"/>
  <c r="CL23" i="1"/>
  <c r="CL24" i="1"/>
  <c r="CL25" i="1"/>
  <c r="CL26" i="1"/>
  <c r="CL27" i="1"/>
  <c r="CL28" i="1"/>
  <c r="CL29" i="1"/>
  <c r="CL30" i="1"/>
  <c r="CL31" i="1"/>
  <c r="CL32" i="1"/>
  <c r="CL33" i="1"/>
  <c r="CL34" i="1"/>
  <c r="CL35" i="1"/>
  <c r="CL36" i="1"/>
  <c r="CL6" i="1"/>
  <c r="CJ38" i="1" l="1"/>
  <c r="CJ39" i="1" s="1"/>
  <c r="CJ37" i="1"/>
  <c r="CI38" i="1" l="1"/>
  <c r="CI39" i="1" s="1"/>
  <c r="CH38" i="1"/>
  <c r="CH39" i="1" s="1"/>
  <c r="CI37" i="1"/>
  <c r="CH37" i="1"/>
  <c r="CG38" i="1" l="1"/>
  <c r="CG39" i="1" s="1"/>
  <c r="CG37" i="1"/>
  <c r="CF38" i="1" l="1"/>
  <c r="CF39" i="1" s="1"/>
  <c r="CF37" i="1"/>
  <c r="CE38" i="1" l="1"/>
  <c r="CE39" i="1" s="1"/>
  <c r="CE37" i="1"/>
  <c r="CD38" i="1" l="1"/>
  <c r="CD39" i="1" s="1"/>
  <c r="CC38" i="1"/>
  <c r="CC39" i="1" s="1"/>
  <c r="CD37" i="1"/>
  <c r="CC37" i="1"/>
  <c r="CB38" i="1" l="1"/>
  <c r="CB39" i="1" s="1"/>
  <c r="CB37" i="1"/>
  <c r="CA38" i="1" l="1"/>
  <c r="CA39" i="1" s="1"/>
  <c r="CA37" i="1"/>
  <c r="BZ38" i="1" l="1"/>
  <c r="CL38" i="1" s="1"/>
  <c r="BZ37" i="1"/>
  <c r="CL37" i="1" s="1"/>
  <c r="BY36" i="1"/>
  <c r="BY35" i="1"/>
  <c r="BY34" i="1"/>
  <c r="BY33" i="1"/>
  <c r="BY32" i="1"/>
  <c r="BY31" i="1"/>
  <c r="BY30" i="1"/>
  <c r="BY29" i="1"/>
  <c r="BY28" i="1"/>
  <c r="BY27" i="1"/>
  <c r="BY26" i="1"/>
  <c r="BY25" i="1"/>
  <c r="BY24" i="1"/>
  <c r="BY23" i="1"/>
  <c r="BY22" i="1"/>
  <c r="BY21" i="1"/>
  <c r="BY20" i="1"/>
  <c r="BY19" i="1"/>
  <c r="BY18" i="1"/>
  <c r="BY17" i="1"/>
  <c r="BY16" i="1"/>
  <c r="BY15" i="1"/>
  <c r="BY14" i="1"/>
  <c r="BY13" i="1"/>
  <c r="BY12" i="1"/>
  <c r="BY11" i="1"/>
  <c r="BY10" i="1"/>
  <c r="BY9" i="1"/>
  <c r="BY8" i="1"/>
  <c r="BY7" i="1"/>
  <c r="BY6" i="1"/>
  <c r="BZ39" i="1" l="1"/>
  <c r="CL39" i="1" s="1"/>
  <c r="BX38" i="1"/>
  <c r="BW38" i="1"/>
  <c r="BW39" i="1" s="1"/>
  <c r="BV38" i="1"/>
  <c r="BV39" i="1" s="1"/>
  <c r="BU38" i="1"/>
  <c r="BU39" i="1" s="1"/>
  <c r="BT38" i="1"/>
  <c r="BT39" i="1" s="1"/>
  <c r="BS38" i="1"/>
  <c r="BS39" i="1" s="1"/>
  <c r="BR38" i="1"/>
  <c r="BR39" i="1" s="1"/>
  <c r="BQ38" i="1"/>
  <c r="BQ39" i="1" s="1"/>
  <c r="BP38" i="1"/>
  <c r="BP39" i="1" s="1"/>
  <c r="BO38" i="1"/>
  <c r="BO39" i="1" s="1"/>
  <c r="BN38" i="1"/>
  <c r="BN39" i="1" s="1"/>
  <c r="BM38" i="1"/>
  <c r="BX37" i="1"/>
  <c r="BW37" i="1"/>
  <c r="BV37" i="1"/>
  <c r="BU37" i="1"/>
  <c r="BT37" i="1"/>
  <c r="BS37" i="1"/>
  <c r="BR37" i="1"/>
  <c r="BQ37" i="1"/>
  <c r="BP37" i="1"/>
  <c r="BO37" i="1"/>
  <c r="BN37" i="1"/>
  <c r="BM37" i="1"/>
  <c r="BX39" i="1" l="1"/>
  <c r="BY38" i="1"/>
  <c r="BY37" i="1"/>
  <c r="BM39" i="1"/>
  <c r="BY39" i="1" s="1"/>
  <c r="BK38" i="1" l="1"/>
  <c r="BJ38" i="1"/>
  <c r="BJ39" i="1" s="1"/>
  <c r="BI38" i="1"/>
  <c r="BI39" i="1" s="1"/>
  <c r="BH38" i="1"/>
  <c r="BH39" i="1" s="1"/>
  <c r="BG38" i="1"/>
  <c r="BG39" i="1" s="1"/>
  <c r="BF38" i="1"/>
  <c r="BF39" i="1" s="1"/>
  <c r="BE38" i="1"/>
  <c r="BE39" i="1" s="1"/>
  <c r="BD38" i="1"/>
  <c r="BD39" i="1" s="1"/>
  <c r="BC38" i="1"/>
  <c r="BC39" i="1" s="1"/>
  <c r="BB38" i="1"/>
  <c r="BB39" i="1" s="1"/>
  <c r="BA38" i="1"/>
  <c r="BA39" i="1" s="1"/>
  <c r="AZ38" i="1"/>
  <c r="AZ39" i="1" s="1"/>
  <c r="BK37" i="1"/>
  <c r="BJ37" i="1"/>
  <c r="BI37" i="1"/>
  <c r="BH37" i="1"/>
  <c r="BG37" i="1"/>
  <c r="BF37" i="1"/>
  <c r="BE37" i="1"/>
  <c r="BD37" i="1"/>
  <c r="BC37" i="1"/>
  <c r="BB37" i="1"/>
  <c r="BA37" i="1"/>
  <c r="AZ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K39" i="1" l="1"/>
  <c r="BL37" i="1"/>
  <c r="BL39" i="1"/>
  <c r="BL38" i="1"/>
  <c r="K38" i="1"/>
  <c r="K39" i="1" s="1"/>
  <c r="J38" i="1"/>
  <c r="J39" i="1" s="1"/>
  <c r="I38" i="1"/>
  <c r="I39" i="1" s="1"/>
  <c r="H38" i="1"/>
  <c r="H39" i="1" s="1"/>
  <c r="G38" i="1"/>
  <c r="G39" i="1" s="1"/>
  <c r="F38" i="1"/>
  <c r="F39" i="1" s="1"/>
  <c r="E38" i="1"/>
  <c r="E39" i="1" s="1"/>
  <c r="D38" i="1"/>
  <c r="D39" i="1" s="1"/>
  <c r="C38" i="1"/>
  <c r="C39" i="1" s="1"/>
  <c r="B38" i="1"/>
  <c r="B39" i="1" s="1"/>
  <c r="K37" i="1"/>
  <c r="J37" i="1"/>
  <c r="H37" i="1"/>
  <c r="G37" i="1"/>
  <c r="F37" i="1"/>
  <c r="E37" i="1"/>
  <c r="D37" i="1"/>
  <c r="C37" i="1"/>
  <c r="B37" i="1"/>
  <c r="AR37" i="1" l="1"/>
  <c r="AR38" i="1"/>
  <c r="AR39" i="1" s="1"/>
  <c r="AX38" i="1" l="1"/>
  <c r="AX39" i="1" s="1"/>
  <c r="AW38" i="1"/>
  <c r="AW39" i="1" s="1"/>
  <c r="AV38" i="1"/>
  <c r="AV39" i="1" s="1"/>
  <c r="AU38" i="1"/>
  <c r="AU39" i="1" s="1"/>
  <c r="AT38" i="1"/>
  <c r="AT39" i="1" s="1"/>
  <c r="AS38" i="1"/>
  <c r="AS39" i="1" s="1"/>
  <c r="AQ38" i="1"/>
  <c r="AQ39" i="1" s="1"/>
  <c r="AP38" i="1"/>
  <c r="AP39" i="1" s="1"/>
  <c r="AO38" i="1"/>
  <c r="AO39" i="1" s="1"/>
  <c r="AN38" i="1"/>
  <c r="AN39" i="1" s="1"/>
  <c r="AM38" i="1"/>
  <c r="AM39" i="1" s="1"/>
  <c r="AX37" i="1"/>
  <c r="AW37" i="1"/>
  <c r="AV37" i="1"/>
  <c r="AU37" i="1"/>
  <c r="AT37" i="1"/>
  <c r="AS37" i="1"/>
  <c r="AQ37" i="1"/>
  <c r="AP37" i="1"/>
  <c r="AO37" i="1"/>
  <c r="AN37" i="1"/>
  <c r="AM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37" i="1" l="1"/>
  <c r="AY39" i="1"/>
  <c r="AY38" i="1"/>
  <c r="AK38" i="1"/>
  <c r="AK39" i="1" s="1"/>
  <c r="AK37"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6" i="1"/>
  <c r="AJ38" i="1" l="1"/>
  <c r="AJ39" i="1" s="1"/>
  <c r="AJ37" i="1"/>
  <c r="AI38" i="1" l="1"/>
  <c r="AI39" i="1" s="1"/>
  <c r="AI37" i="1"/>
  <c r="AH38" i="1" l="1"/>
  <c r="AH39" i="1" s="1"/>
  <c r="AH37" i="1"/>
  <c r="AG37" i="1" l="1"/>
  <c r="AG38" i="1"/>
  <c r="AG39" i="1" s="1"/>
  <c r="AA37" i="1" l="1"/>
  <c r="AB37" i="1"/>
  <c r="AC37" i="1"/>
  <c r="AD37" i="1"/>
  <c r="AE37" i="1"/>
  <c r="AF37" i="1"/>
  <c r="Z37" i="1"/>
  <c r="AF38" i="1"/>
  <c r="AF39" i="1" s="1"/>
  <c r="AL37" i="1" l="1"/>
  <c r="AE38" i="1"/>
  <c r="AE39" i="1" s="1"/>
  <c r="AC38" i="1" l="1"/>
  <c r="AC39" i="1" s="1"/>
  <c r="AD38" i="1"/>
  <c r="AD39" i="1" s="1"/>
  <c r="AB38" i="1" l="1"/>
  <c r="AB39" i="1" s="1"/>
  <c r="AA38" i="1" l="1"/>
  <c r="AA39" i="1" s="1"/>
  <c r="Z38" i="1" l="1"/>
  <c r="AL38" i="1" l="1"/>
  <c r="Z39" i="1"/>
  <c r="AL39" i="1" s="1"/>
  <c r="L6" i="1"/>
  <c r="Y6" i="1"/>
  <c r="L7" i="1"/>
  <c r="Y7" i="1"/>
  <c r="L8" i="1"/>
  <c r="Y8" i="1"/>
  <c r="L9" i="1"/>
  <c r="Y9" i="1"/>
  <c r="L10" i="1"/>
  <c r="Y10" i="1"/>
  <c r="L11" i="1"/>
  <c r="Y11" i="1"/>
  <c r="L12" i="1"/>
  <c r="Y12" i="1"/>
  <c r="L13" i="1"/>
  <c r="Y13" i="1"/>
  <c r="L14" i="1"/>
  <c r="Y14" i="1"/>
  <c r="L15" i="1"/>
  <c r="Y15" i="1"/>
  <c r="L16" i="1"/>
  <c r="Y16" i="1"/>
  <c r="L17" i="1"/>
  <c r="Y17" i="1"/>
  <c r="L18" i="1"/>
  <c r="Y18" i="1"/>
  <c r="L19" i="1"/>
  <c r="Y19" i="1"/>
  <c r="L20" i="1"/>
  <c r="Y20" i="1"/>
  <c r="L21" i="1"/>
  <c r="Y21" i="1"/>
  <c r="L22" i="1"/>
  <c r="Y22" i="1"/>
  <c r="L23" i="1"/>
  <c r="Y23" i="1"/>
  <c r="L24" i="1"/>
  <c r="Y24" i="1"/>
  <c r="L25" i="1"/>
  <c r="Y25" i="1"/>
  <c r="L26" i="1"/>
  <c r="Y26" i="1"/>
  <c r="L27" i="1"/>
  <c r="Y27" i="1"/>
  <c r="L28" i="1"/>
  <c r="Y28" i="1"/>
  <c r="L29" i="1"/>
  <c r="Y29" i="1"/>
  <c r="L30" i="1"/>
  <c r="Y30" i="1"/>
  <c r="L31" i="1"/>
  <c r="Y31" i="1"/>
  <c r="L32" i="1"/>
  <c r="Y32" i="1"/>
  <c r="L33" i="1"/>
  <c r="Y33" i="1"/>
  <c r="L34" i="1"/>
  <c r="Y34" i="1"/>
  <c r="L35" i="1"/>
  <c r="Y35" i="1"/>
  <c r="L36" i="1"/>
  <c r="Y36" i="1"/>
  <c r="L37" i="1"/>
  <c r="M37" i="1"/>
  <c r="N37" i="1"/>
  <c r="O37" i="1"/>
  <c r="P37" i="1"/>
  <c r="Q37" i="1"/>
  <c r="R37" i="1"/>
  <c r="S37" i="1"/>
  <c r="T37" i="1"/>
  <c r="U37" i="1"/>
  <c r="V37" i="1"/>
  <c r="W37" i="1"/>
  <c r="X37" i="1"/>
  <c r="L38" i="1"/>
  <c r="M38" i="1"/>
  <c r="M39" i="1" s="1"/>
  <c r="N38" i="1"/>
  <c r="N39" i="1" s="1"/>
  <c r="O38" i="1"/>
  <c r="O39" i="1" s="1"/>
  <c r="P38" i="1"/>
  <c r="P39" i="1" s="1"/>
  <c r="Q38" i="1"/>
  <c r="Q39" i="1" s="1"/>
  <c r="R38" i="1"/>
  <c r="R39" i="1" s="1"/>
  <c r="S38" i="1"/>
  <c r="S39" i="1" s="1"/>
  <c r="T38" i="1"/>
  <c r="T39" i="1" s="1"/>
  <c r="U38" i="1"/>
  <c r="U39" i="1" s="1"/>
  <c r="V38" i="1"/>
  <c r="V39" i="1" s="1"/>
  <c r="W38" i="1"/>
  <c r="W39" i="1" s="1"/>
  <c r="X38" i="1"/>
  <c r="X39" i="1" s="1"/>
  <c r="L39" i="1"/>
  <c r="AL45" i="1" l="1"/>
  <c r="Y38" i="1"/>
  <c r="Y39" i="1"/>
  <c r="Y37" i="1"/>
</calcChain>
</file>

<file path=xl/sharedStrings.xml><?xml version="1.0" encoding="utf-8"?>
<sst xmlns="http://schemas.openxmlformats.org/spreadsheetml/2006/main" count="198" uniqueCount="75">
  <si>
    <t>Differences to the previously collected between 2004 and early 2014:</t>
  </si>
  <si>
    <t>Definition of the variables above:</t>
  </si>
  <si>
    <t xml:space="preserve">Due to the nature of the commencement notice process, there may be slight changes to previously published data due to retrospective processing of notices. </t>
  </si>
  <si>
    <t xml:space="preserve">This data is collected through the BCMS, Building Control Management System, which is operated by the LGMA.  It is collated and issued to the DECLG on a monthly basis. Each commencement notice details new residential units which will be constructed in that month. </t>
  </si>
  <si>
    <t>Dublin Local Authorities</t>
  </si>
  <si>
    <t>Total</t>
  </si>
  <si>
    <t>Limerick City and County</t>
  </si>
  <si>
    <t>Galway City</t>
  </si>
  <si>
    <t>Dublin City</t>
  </si>
  <si>
    <t>Carlow County</t>
  </si>
  <si>
    <t>Local Authority:</t>
  </si>
  <si>
    <t>May</t>
  </si>
  <si>
    <t>Month:</t>
  </si>
  <si>
    <t>Year:</t>
  </si>
  <si>
    <t>Statistic:</t>
  </si>
  <si>
    <t xml:space="preserve">Number of  residential units commenced </t>
  </si>
  <si>
    <t>BCMS Commencement notice data</t>
  </si>
  <si>
    <r>
      <t xml:space="preserve">        Methodological difference: </t>
    </r>
    <r>
      <rPr>
        <sz val="12"/>
        <rFont val="Calibri"/>
        <family val="2"/>
        <scheme val="minor"/>
      </rPr>
      <t xml:space="preserve">The previous data was collated from 37 Building Control Areas by the DECLG. This data is drawn from a database of information held by the LGMA from data directly inputted by developers/builders online or by the local authority. </t>
    </r>
  </si>
  <si>
    <r>
      <t xml:space="preserve">        Definition difference: </t>
    </r>
    <r>
      <rPr>
        <sz val="12"/>
        <rFont val="Calibri"/>
        <family val="2"/>
        <scheme val="minor"/>
      </rPr>
      <t>The 2004-early 2014 data used the date of receipt of the commencement notice i.e. a notice received in March could relate to a project commencing in April yet would be reported in the March dataset. This dataset from the BCMS uses the date of commencement of the project i.e. a notice received in February with a commencement date of March will be reported in the March dataset.</t>
    </r>
  </si>
  <si>
    <t>Mar</t>
  </si>
  <si>
    <t>Apr</t>
  </si>
  <si>
    <t>Aug</t>
  </si>
  <si>
    <t>Sept</t>
  </si>
  <si>
    <t>Oct</t>
  </si>
  <si>
    <t>Nov</t>
  </si>
  <si>
    <t>Dec</t>
  </si>
  <si>
    <t>Jan</t>
  </si>
  <si>
    <t>Feb</t>
  </si>
  <si>
    <t>2015 Total</t>
  </si>
  <si>
    <t xml:space="preserve">        Number of  residential units commenced -  the total number of residential units which are associated with the valid commencement notices reported on for that month. One off units are included within this figure.</t>
  </si>
  <si>
    <t>Notes:</t>
  </si>
  <si>
    <t>June</t>
  </si>
  <si>
    <t>July</t>
  </si>
  <si>
    <t>2016 Total</t>
  </si>
  <si>
    <t xml:space="preserve">The most current data is published on these sheets. Previously published data may be subject to revision. See attached word document for overview of recent revision.  </t>
  </si>
  <si>
    <t>2017 Total</t>
  </si>
  <si>
    <t>Footnotes</t>
  </si>
  <si>
    <t>2018 Total</t>
  </si>
  <si>
    <t>Cavan County</t>
  </si>
  <si>
    <t>Clare County</t>
  </si>
  <si>
    <t>Donegal County</t>
  </si>
  <si>
    <t>Dun-Laoghaire Rathdown</t>
  </si>
  <si>
    <t>Fingal County</t>
  </si>
  <si>
    <t>Galway County</t>
  </si>
  <si>
    <t>Kerry County</t>
  </si>
  <si>
    <t>Kildare County</t>
  </si>
  <si>
    <t>Kilkenny County</t>
  </si>
  <si>
    <t>Laois County</t>
  </si>
  <si>
    <t>Leitrim County</t>
  </si>
  <si>
    <t>Longford County</t>
  </si>
  <si>
    <t>Louth County</t>
  </si>
  <si>
    <t>Mayo County</t>
  </si>
  <si>
    <t>Meath County</t>
  </si>
  <si>
    <t>Monaghan County</t>
  </si>
  <si>
    <t>Offaly County</t>
  </si>
  <si>
    <t>Sligo County</t>
  </si>
  <si>
    <t>South Dublin County</t>
  </si>
  <si>
    <t>Tipperary County</t>
  </si>
  <si>
    <t>Waterford City and County</t>
  </si>
  <si>
    <t>Westmeath County</t>
  </si>
  <si>
    <t>Wexford County</t>
  </si>
  <si>
    <t>Wicklow County</t>
  </si>
  <si>
    <t>Roscommon County</t>
  </si>
  <si>
    <t>2019 Total</t>
  </si>
  <si>
    <t>The Dublin local authorities area includes Dun Laoghaire, Fingal, South Dublin and Dublin City. The Greater Dublin Area includes all four Dublin local authorities and Kildare, Louth, Meath and Wicklow.</t>
  </si>
  <si>
    <r>
      <t>Cork City</t>
    </r>
    <r>
      <rPr>
        <vertAlign val="superscript"/>
        <sz val="12"/>
        <color rgb="FF000000"/>
        <rFont val="Calibri"/>
        <family val="2"/>
        <scheme val="minor"/>
      </rPr>
      <t>1</t>
    </r>
  </si>
  <si>
    <r>
      <t>Cork County</t>
    </r>
    <r>
      <rPr>
        <vertAlign val="superscript"/>
        <sz val="12"/>
        <color rgb="FF000000"/>
        <rFont val="Calibri"/>
        <family val="2"/>
        <scheme val="minor"/>
      </rPr>
      <t>1</t>
    </r>
  </si>
  <si>
    <r>
      <t>GDA - Greater Dublin Area</t>
    </r>
    <r>
      <rPr>
        <b/>
        <vertAlign val="superscript"/>
        <sz val="12"/>
        <color rgb="FF000000"/>
        <rFont val="Calibri"/>
        <family val="2"/>
        <scheme val="minor"/>
      </rPr>
      <t>2</t>
    </r>
  </si>
  <si>
    <t xml:space="preserve">2 - Greater Dublin Area (GDA) includes all Dublin Local Authorities and the Mid-East region. In line with changes to the Mid-East region this now includes Louth (as well as Meath, Kildare and Wicklow). All back data has been changed to this definition of GDA. (At time of publication of data for May 2018).  See https://www.cso.ie/en/methods/revnuts23/ for further detail.  </t>
  </si>
  <si>
    <t xml:space="preserve">       1 - Classification into local authorities has taken into account boundary changes between Cork City and Cork County which came into effect on 31 May 2019. Data from June 2019 onwards reflects the new boundaries for Cork City and County.</t>
  </si>
  <si>
    <t>2020 Total</t>
  </si>
  <si>
    <t>2021 Total</t>
  </si>
  <si>
    <t>2014 Total (Mar-Dec)</t>
  </si>
  <si>
    <t>2022 Total</t>
  </si>
  <si>
    <t>2023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</si>
</sst>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4">
    <font>
      <sz val="10"/>
      <name val="Geneva"/>
    </font>
    <font>
      <sz val="10"/>
      <name val="Geneva"/>
    </font>
    <font>
      <sz val="10"/>
      <name val="MS Sans Serif"/>
      <family val="2"/>
    </font>
    <font>
      <b/>
      <sz val="12"/>
      <name val="Calibri"/>
      <family val="2"/>
      <scheme val="minor"/>
    </font>
    <font>
      <sz val="12"/>
      <name val="Calibri"/>
      <family val="2"/>
      <scheme val="minor"/>
    </font>
    <font>
      <sz val="12"/>
      <color rgb="FF000000"/>
      <name val="Calibri"/>
      <family val="2"/>
      <scheme val="minor"/>
    </font>
    <font>
      <b/>
      <sz val="12"/>
      <color rgb="FF000000"/>
      <name val="Calibri"/>
      <family val="2"/>
      <scheme val="minor"/>
    </font>
    <font>
      <sz val="14"/>
      <name val="Calibri"/>
      <family val="2"/>
      <scheme val="minor"/>
    </font>
    <font>
      <b/>
      <u/>
      <sz val="12"/>
      <name val="Calibri"/>
      <family val="2"/>
      <scheme val="minor"/>
    </font>
    <font>
      <u/>
      <sz val="12"/>
      <name val="Calibri"/>
      <family val="2"/>
      <scheme val="minor"/>
    </font>
    <font>
      <b/>
      <sz val="10"/>
      <name val="Geneva"/>
    </font>
    <font>
      <b/>
      <vertAlign val="superscript"/>
      <sz val="12"/>
      <color rgb="FF000000"/>
      <name val="Calibri"/>
      <family val="2"/>
      <scheme val="minor"/>
    </font>
    <font>
      <b/>
      <sz val="12"/>
      <color theme="1"/>
      <name val="Calibri"/>
      <family val="2"/>
      <scheme val="minor"/>
    </font>
    <font>
      <vertAlign val="superscript"/>
      <sz val="12"/>
      <color rgb="FF00000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FFFF99"/>
        <bgColor indexed="64"/>
      </patternFill>
    </fill>
    <fill>
      <patternFill patternType="solid">
        <fgColor theme="9" tint="0.79998168889431442"/>
        <bgColor indexed="64"/>
      </patternFill>
    </fill>
  </fills>
  <borders count="14">
    <border>
      <left/>
      <right/>
      <top/>
      <bottom/>
      <diagonal/>
    </border>
    <border>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s>
  <cellStyleXfs count="5">
    <xf numFmtId="0" fontId="0" fillId="0" borderId="0"/>
    <xf numFmtId="0" fontId="1" fillId="0" borderId="0"/>
    <xf numFmtId="40" fontId="2" fillId="0" borderId="0" applyFont="0" applyFill="0" applyBorder="0" applyAlignment="0" applyProtection="0"/>
    <xf numFmtId="0" fontId="1" fillId="0" borderId="0"/>
    <xf numFmtId="9" fontId="1" fillId="0" borderId="0" applyFont="0" applyFill="0" applyBorder="0" applyAlignment="0" applyProtection="0"/>
  </cellStyleXfs>
  <cellXfs count="139">
    <xf numFmtId="0" fontId="0" fillId="0" borderId="0" xfId="0"/>
    <xf numFmtId="0" fontId="4" fillId="0" borderId="0" xfId="1" applyFont="1"/>
    <xf numFmtId="0" fontId="3" fillId="0" borderId="9" xfId="1" applyFont="1" applyFill="1" applyBorder="1" applyAlignment="1">
      <alignment wrapText="1"/>
    </xf>
    <xf numFmtId="0" fontId="3" fillId="0" borderId="9" xfId="1" applyFont="1" applyBorder="1" applyAlignment="1">
      <alignment wrapText="1"/>
    </xf>
    <xf numFmtId="0" fontId="3" fillId="0" borderId="8" xfId="1" applyFont="1" applyBorder="1" applyAlignment="1">
      <alignment wrapText="1"/>
    </xf>
    <xf numFmtId="0" fontId="3" fillId="0" borderId="7" xfId="1" applyFont="1" applyBorder="1" applyAlignment="1">
      <alignment wrapText="1"/>
    </xf>
    <xf numFmtId="0" fontId="4" fillId="0" borderId="2" xfId="1" applyFont="1" applyBorder="1"/>
    <xf numFmtId="0" fontId="4" fillId="0" borderId="0" xfId="1" applyFont="1" applyBorder="1"/>
    <xf numFmtId="0" fontId="4" fillId="0" borderId="6" xfId="1" applyFont="1" applyBorder="1"/>
    <xf numFmtId="0" fontId="5" fillId="0" borderId="2" xfId="1" applyFont="1" applyBorder="1"/>
    <xf numFmtId="0" fontId="4" fillId="0" borderId="2" xfId="1" applyFont="1" applyBorder="1" applyAlignment="1">
      <alignment horizontal="right"/>
    </xf>
    <xf numFmtId="49" fontId="4" fillId="0" borderId="0" xfId="1" applyNumberFormat="1" applyFont="1" applyBorder="1" applyAlignment="1">
      <alignment horizontal="right"/>
    </xf>
    <xf numFmtId="3" fontId="3" fillId="0" borderId="6" xfId="1" applyNumberFormat="1" applyFont="1" applyBorder="1" applyAlignment="1">
      <alignment horizontal="right"/>
    </xf>
    <xf numFmtId="49" fontId="4" fillId="0" borderId="2" xfId="1" applyNumberFormat="1" applyFont="1" applyBorder="1" applyAlignment="1">
      <alignment horizontal="right"/>
    </xf>
    <xf numFmtId="0" fontId="4" fillId="0" borderId="0" xfId="1" applyNumberFormat="1" applyFont="1" applyBorder="1" applyAlignment="1">
      <alignment horizontal="right"/>
    </xf>
    <xf numFmtId="0" fontId="4" fillId="0" borderId="0" xfId="1" applyFont="1" applyBorder="1" applyAlignment="1">
      <alignment horizontal="right"/>
    </xf>
    <xf numFmtId="0" fontId="6" fillId="0" borderId="5" xfId="1" applyFont="1" applyBorder="1"/>
    <xf numFmtId="0" fontId="6" fillId="0" borderId="2" xfId="1" applyFont="1" applyBorder="1"/>
    <xf numFmtId="0" fontId="4" fillId="0" borderId="4" xfId="1" applyFont="1" applyBorder="1" applyAlignment="1">
      <alignment horizontal="right"/>
    </xf>
    <xf numFmtId="3" fontId="3" fillId="0" borderId="3" xfId="1" applyNumberFormat="1" applyFont="1" applyBorder="1" applyAlignment="1">
      <alignment horizontal="right"/>
    </xf>
    <xf numFmtId="49" fontId="4" fillId="0" borderId="4" xfId="1" applyNumberFormat="1" applyFont="1" applyBorder="1" applyAlignment="1">
      <alignment horizontal="right"/>
    </xf>
    <xf numFmtId="0" fontId="4" fillId="0" borderId="0" xfId="1" applyFont="1" applyFill="1" applyBorder="1"/>
    <xf numFmtId="0" fontId="4" fillId="0" borderId="0" xfId="1" applyFont="1" applyFill="1" applyBorder="1" applyAlignment="1">
      <alignment horizontal="left"/>
    </xf>
    <xf numFmtId="0" fontId="3" fillId="0" borderId="0" xfId="1" applyFont="1" applyFill="1" applyBorder="1" applyAlignment="1">
      <alignment horizontal="left"/>
    </xf>
    <xf numFmtId="0" fontId="3" fillId="0" borderId="0" xfId="1" applyFont="1"/>
    <xf numFmtId="0" fontId="4" fillId="0" borderId="0" xfId="0" applyFont="1"/>
    <xf numFmtId="0" fontId="3" fillId="4" borderId="8" xfId="1" applyFont="1" applyFill="1" applyBorder="1" applyAlignment="1"/>
    <xf numFmtId="0" fontId="4" fillId="2" borderId="0" xfId="0" applyFont="1" applyFill="1"/>
    <xf numFmtId="0" fontId="7" fillId="2" borderId="0" xfId="0" applyFont="1" applyFill="1"/>
    <xf numFmtId="0" fontId="8" fillId="0" borderId="0" xfId="1" applyFont="1" applyFill="1" applyBorder="1" applyAlignment="1">
      <alignment horizontal="left"/>
    </xf>
    <xf numFmtId="0" fontId="9" fillId="0" borderId="0" xfId="1" applyFont="1" applyFill="1" applyBorder="1" applyAlignment="1">
      <alignment horizontal="left"/>
    </xf>
    <xf numFmtId="0" fontId="4" fillId="0" borderId="1" xfId="1" applyFont="1" applyBorder="1" applyAlignment="1">
      <alignment horizontal="left"/>
    </xf>
    <xf numFmtId="0" fontId="8" fillId="0" borderId="0" xfId="1" applyFont="1"/>
    <xf numFmtId="0" fontId="6" fillId="0" borderId="0" xfId="1" applyFont="1" applyBorder="1"/>
    <xf numFmtId="3" fontId="3" fillId="0" borderId="0" xfId="1" applyNumberFormat="1" applyFont="1" applyBorder="1" applyAlignment="1">
      <alignment horizontal="right"/>
    </xf>
    <xf numFmtId="0" fontId="3" fillId="0" borderId="4" xfId="1" applyFont="1" applyBorder="1" applyAlignment="1">
      <alignment horizontal="right"/>
    </xf>
    <xf numFmtId="49" fontId="3" fillId="0" borderId="4" xfId="1" applyNumberFormat="1" applyFont="1" applyBorder="1" applyAlignment="1">
      <alignment horizontal="right"/>
    </xf>
    <xf numFmtId="0" fontId="3" fillId="0" borderId="0" xfId="0" applyFont="1"/>
    <xf numFmtId="0" fontId="0" fillId="2" borderId="0" xfId="0" applyFill="1"/>
    <xf numFmtId="0" fontId="10" fillId="2" borderId="0" xfId="0" applyFont="1" applyFill="1"/>
    <xf numFmtId="38" fontId="3" fillId="0" borderId="5" xfId="2" applyNumberFormat="1" applyFont="1" applyBorder="1" applyAlignment="1">
      <alignment horizontal="right"/>
    </xf>
    <xf numFmtId="3" fontId="4" fillId="0" borderId="5" xfId="1" applyNumberFormat="1" applyFont="1" applyBorder="1" applyAlignment="1">
      <alignment horizontal="right"/>
    </xf>
    <xf numFmtId="0" fontId="3" fillId="0" borderId="8" xfId="1" applyFont="1" applyBorder="1" applyAlignment="1">
      <alignment horizontal="center" wrapText="1"/>
    </xf>
    <xf numFmtId="49" fontId="3" fillId="0" borderId="2" xfId="1" applyNumberFormat="1" applyFont="1" applyBorder="1" applyAlignment="1">
      <alignment horizontal="right"/>
    </xf>
    <xf numFmtId="3" fontId="3" fillId="0" borderId="2" xfId="1" applyNumberFormat="1" applyFont="1" applyBorder="1" applyAlignment="1">
      <alignment horizontal="right"/>
    </xf>
    <xf numFmtId="3" fontId="3" fillId="0" borderId="5" xfId="1" applyNumberFormat="1" applyFont="1" applyBorder="1" applyAlignment="1">
      <alignment horizontal="right"/>
    </xf>
    <xf numFmtId="0" fontId="3" fillId="0" borderId="7" xfId="1" applyFont="1" applyBorder="1" applyAlignment="1">
      <alignment horizontal="center" wrapText="1"/>
    </xf>
    <xf numFmtId="0" fontId="4" fillId="0" borderId="7" xfId="1" applyFont="1" applyBorder="1"/>
    <xf numFmtId="0" fontId="4" fillId="0" borderId="13" xfId="1" applyFont="1" applyBorder="1"/>
    <xf numFmtId="1" fontId="3" fillId="0" borderId="3" xfId="1" applyNumberFormat="1" applyFont="1" applyBorder="1" applyAlignment="1">
      <alignment horizontal="right"/>
    </xf>
    <xf numFmtId="38" fontId="3" fillId="0" borderId="4" xfId="2" applyNumberFormat="1" applyFont="1" applyBorder="1" applyAlignment="1">
      <alignment horizontal="right"/>
    </xf>
    <xf numFmtId="3" fontId="4" fillId="0" borderId="7" xfId="1" applyNumberFormat="1" applyFont="1" applyBorder="1" applyAlignment="1">
      <alignment horizontal="right"/>
    </xf>
    <xf numFmtId="0" fontId="4" fillId="0" borderId="13" xfId="1" applyFont="1" applyBorder="1" applyAlignment="1">
      <alignment horizontal="right"/>
    </xf>
    <xf numFmtId="0" fontId="3" fillId="0" borderId="12" xfId="1" applyFont="1" applyBorder="1"/>
    <xf numFmtId="1" fontId="4" fillId="0" borderId="0" xfId="1" applyNumberFormat="1" applyFont="1" applyBorder="1" applyAlignment="1">
      <alignment horizontal="right"/>
    </xf>
    <xf numFmtId="1" fontId="3" fillId="0" borderId="12" xfId="1" applyNumberFormat="1" applyFont="1" applyBorder="1" applyAlignment="1">
      <alignment horizontal="right"/>
    </xf>
    <xf numFmtId="1" fontId="4" fillId="0" borderId="2" xfId="1" applyNumberFormat="1" applyFont="1" applyBorder="1" applyAlignment="1">
      <alignment horizontal="right"/>
    </xf>
    <xf numFmtId="0" fontId="4"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1" fontId="3" fillId="0" borderId="6" xfId="1" applyNumberFormat="1" applyFont="1" applyBorder="1" applyAlignment="1">
      <alignment horizontal="right"/>
    </xf>
    <xf numFmtId="49" fontId="4" fillId="0" borderId="0" xfId="1" applyNumberFormat="1" applyFont="1" applyBorder="1"/>
    <xf numFmtId="0" fontId="4"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3"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9" xfId="1" applyFont="1" applyFill="1" applyBorder="1"/>
    <xf numFmtId="1" fontId="4" fillId="0" borderId="0" xfId="1" applyNumberFormat="1" applyFont="1" applyBorder="1" applyAlignment="1">
      <alignment horizontal="right"/>
    </xf>
    <xf numFmtId="0" fontId="3"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0" xfId="0" applyFont="1" applyAlignment="1">
      <alignment horizontal="left" wrapText="1"/>
    </xf>
    <xf numFmtId="164" fontId="3" fillId="0" borderId="6" xfId="1" applyNumberFormat="1" applyFont="1" applyBorder="1" applyAlignment="1">
      <alignment horizontal="right"/>
    </xf>
    <xf numFmtId="164" fontId="3" fillId="0" borderId="3" xfId="1" applyNumberFormat="1" applyFont="1" applyBorder="1" applyAlignment="1">
      <alignment horizontal="right"/>
    </xf>
    <xf numFmtId="3" fontId="4" fillId="0" borderId="0" xfId="0" applyNumberFormat="1" applyFont="1"/>
    <xf numFmtId="3" fontId="4" fillId="0" borderId="13" xfId="1" applyNumberFormat="1" applyFont="1" applyBorder="1" applyAlignment="1">
      <alignment horizontal="right"/>
    </xf>
    <xf numFmtId="3" fontId="4" fillId="0" borderId="4" xfId="1" applyNumberFormat="1" applyFont="1" applyBorder="1" applyAlignment="1">
      <alignment horizontal="right"/>
    </xf>
    <xf numFmtId="0" fontId="3" fillId="0" borderId="13" xfId="0" applyFont="1" applyBorder="1"/>
    <xf numFmtId="0" fontId="3" fillId="0" borderId="12" xfId="1" applyFont="1" applyBorder="1" applyAlignment="1">
      <alignment horizontal="center" wrapText="1"/>
    </xf>
    <xf numFmtId="0" fontId="4" fillId="0" borderId="12" xfId="1" applyFont="1" applyBorder="1"/>
    <xf numFmtId="3" fontId="3" fillId="0" borderId="6" xfId="0" applyNumberFormat="1" applyFont="1" applyBorder="1"/>
    <xf numFmtId="3" fontId="3" fillId="0" borderId="3" xfId="0" applyNumberFormat="1" applyFont="1" applyBorder="1"/>
    <xf numFmtId="3" fontId="3" fillId="0" borderId="12" xfId="0" applyNumberFormat="1" applyFont="1" applyBorder="1"/>
    <xf numFmtId="3" fontId="3" fillId="0" borderId="5" xfId="0" applyNumberFormat="1" applyFont="1" applyBorder="1"/>
    <xf numFmtId="3" fontId="3" fillId="0" borderId="4" xfId="0" applyNumberFormat="1" applyFont="1" applyBorder="1"/>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38" fontId="3" fillId="0" borderId="0" xfId="0" applyNumberFormat="1" applyFont="1"/>
    <xf numFmtId="0" fontId="4"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0" xfId="0" applyFont="1" applyBorder="1"/>
    <xf numFmtId="0" fontId="4" fillId="0" borderId="0" xfId="0" applyFont="1" applyFill="1" applyBorder="1"/>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49" fontId="3" fillId="0" borderId="5" xfId="1" applyNumberFormat="1" applyFont="1" applyBorder="1" applyAlignment="1">
      <alignment horizontal="right"/>
    </xf>
    <xf numFmtId="9" fontId="3" fillId="0" borderId="0" xfId="4" applyFont="1"/>
    <xf numFmtId="0" fontId="3" fillId="0" borderId="0" xfId="0" applyFont="1" applyAlignment="1">
      <alignment horizontal="left" wrapText="1"/>
    </xf>
    <xf numFmtId="0" fontId="3" fillId="0" borderId="0" xfId="1" applyFont="1" applyAlignment="1">
      <alignment horizontal="left" wrapText="1"/>
    </xf>
    <xf numFmtId="0" fontId="4" fillId="0" borderId="0" xfId="1" applyFont="1" applyAlignment="1">
      <alignment horizontal="left" wrapText="1"/>
    </xf>
    <xf numFmtId="0" fontId="3" fillId="0" borderId="0" xfId="0" applyFont="1" applyAlignment="1">
      <alignment horizontal="left" wrapText="1"/>
    </xf>
    <xf numFmtId="0" fontId="3" fillId="0" borderId="0" xfId="1" applyFont="1" applyAlignment="1">
      <alignment horizontal="left" wrapText="1"/>
    </xf>
    <xf numFmtId="0" fontId="3" fillId="3" borderId="4" xfId="1" applyFont="1" applyFill="1" applyBorder="1" applyAlignment="1">
      <alignment horizontal="center" vertical="center"/>
    </xf>
    <xf numFmtId="0" fontId="3" fillId="3" borderId="0" xfId="1" applyFont="1" applyFill="1" applyBorder="1" applyAlignment="1">
      <alignment horizontal="center" vertical="center"/>
    </xf>
    <xf numFmtId="0" fontId="3" fillId="4" borderId="9" xfId="1" applyFont="1" applyFill="1" applyBorder="1" applyAlignment="1">
      <alignment horizontal="center" wrapText="1"/>
    </xf>
    <xf numFmtId="0" fontId="3" fillId="4" borderId="11" xfId="1" applyFont="1" applyFill="1" applyBorder="1" applyAlignment="1">
      <alignment horizontal="center" wrapText="1"/>
    </xf>
    <xf numFmtId="0" fontId="3" fillId="4" borderId="10" xfId="1" applyFont="1" applyFill="1" applyBorder="1" applyAlignment="1">
      <alignment horizontal="center" wrapText="1"/>
    </xf>
    <xf numFmtId="0" fontId="3" fillId="0" borderId="9" xfId="1" applyFont="1" applyFill="1" applyBorder="1" applyAlignment="1">
      <alignment horizontal="center"/>
    </xf>
    <xf numFmtId="0" fontId="3" fillId="0" borderId="11" xfId="1" applyFont="1" applyFill="1" applyBorder="1" applyAlignment="1">
      <alignment horizontal="center"/>
    </xf>
    <xf numFmtId="0" fontId="3" fillId="0" borderId="10" xfId="1" applyFont="1" applyFill="1" applyBorder="1" applyAlignment="1">
      <alignment horizontal="center"/>
    </xf>
    <xf numFmtId="0" fontId="12" fillId="0" borderId="9" xfId="0" applyFont="1" applyBorder="1" applyAlignment="1">
      <alignment horizontal="center"/>
    </xf>
    <xf numFmtId="0" fontId="12" fillId="0" borderId="11" xfId="0" applyFont="1" applyBorder="1" applyAlignment="1">
      <alignment horizontal="center"/>
    </xf>
    <xf numFmtId="0" fontId="12" fillId="0" borderId="10" xfId="0" applyFont="1" applyBorder="1" applyAlignment="1">
      <alignment horizontal="center"/>
    </xf>
    <xf numFmtId="0" fontId="3" fillId="0" borderId="0" xfId="1" applyFont="1" applyAlignment="1">
      <alignment horizontal="left" wrapText="1" indent="2"/>
    </xf>
    <xf numFmtId="0" fontId="4" fillId="0" borderId="0" xfId="1" applyFont="1" applyAlignment="1">
      <alignment horizontal="left" wrapText="1"/>
    </xf>
  </cellXfs>
  <cellStyles count="5">
    <cellStyle name="Comma 2" xfId="2"/>
    <cellStyle name="Normal" xfId="0" builtinId="0"/>
    <cellStyle name="Normal 2" xfId="3"/>
    <cellStyle name="Normal 3" xfId="1"/>
    <cellStyle name="Percent" xfId="4" builtinId="5"/>
  </cellStyles>
  <dxfs count="0"/>
  <tableStyles count="0" defaultTableStyle="TableStyleMedium2" defaultPivotStyle="PivotStyleLight16"/>
  <colors>
    <mruColors>
      <color rgb="FF67655C"/>
      <color rgb="FF67BF5C"/>
      <color rgb="FFED665D"/>
      <color rgb="FF729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Y54"/>
  <sheetViews>
    <sheetView tabSelected="1" zoomScale="81" zoomScaleNormal="81" workbookViewId="0">
      <pane xSplit="1" ySplit="4" topLeftCell="DF5" activePane="bottomRight" state="frozen"/>
      <selection pane="topRight" activeCell="B1" sqref="B1"/>
      <selection pane="bottomLeft" activeCell="A5" sqref="A5"/>
      <selection pane="bottomRight" activeCell="DX6" sqref="DX6:DX36"/>
    </sheetView>
  </sheetViews>
  <sheetFormatPr defaultColWidth="9.109375" defaultRowHeight="15.6"/>
  <cols>
    <col min="1" max="1" width="52.21875" style="27" customWidth="1"/>
    <col min="2" max="11" width="9.109375" style="27" customWidth="1"/>
    <col min="12" max="12" width="10.88671875" style="27" customWidth="1"/>
    <col min="13" max="24" width="9.109375" style="27" customWidth="1"/>
    <col min="25" max="26" width="10.88671875" style="27" customWidth="1"/>
    <col min="27" max="37" width="10.6640625" style="38" customWidth="1"/>
    <col min="38" max="38" width="27.33203125" style="39" bestFit="1" customWidth="1"/>
    <col min="39" max="39" width="26.6640625" style="39" bestFit="1" customWidth="1"/>
    <col min="40" max="41" width="12.6640625" style="39" customWidth="1"/>
    <col min="42" max="42" width="26.77734375" style="39" bestFit="1" customWidth="1"/>
    <col min="43" max="116" width="12.6640625" style="39" customWidth="1"/>
    <col min="117" max="117" width="12.77734375" style="27" customWidth="1"/>
    <col min="118" max="118" width="13.6640625" style="27" customWidth="1"/>
    <col min="119" max="119" width="14" style="27" customWidth="1"/>
    <col min="120" max="120" width="13" style="27" customWidth="1"/>
    <col min="121" max="121" width="12" style="27" customWidth="1"/>
    <col min="122" max="122" width="13" style="27" customWidth="1"/>
    <col min="123" max="123" width="12.6640625" style="27" customWidth="1"/>
    <col min="124" max="124" width="14" style="27" customWidth="1"/>
    <col min="125" max="125" width="13" style="27" customWidth="1"/>
    <col min="126" max="126" width="13.21875" style="27" customWidth="1"/>
    <col min="127" max="127" width="12.5546875" style="27" customWidth="1"/>
    <col min="128" max="128" width="11.5546875" style="27" customWidth="1"/>
    <col min="129" max="129" width="13.5546875" style="27" customWidth="1"/>
    <col min="130" max="16384" width="9.109375" style="27"/>
  </cols>
  <sheetData>
    <row r="1" spans="1:129" ht="16.2" thickBot="1">
      <c r="A1" s="126" t="s">
        <v>16</v>
      </c>
      <c r="B1" s="126"/>
      <c r="C1" s="126"/>
      <c r="D1" s="126"/>
      <c r="E1" s="126"/>
      <c r="F1" s="126"/>
      <c r="G1" s="126"/>
      <c r="H1" s="126"/>
      <c r="I1" s="126"/>
      <c r="J1" s="126"/>
      <c r="K1" s="126"/>
      <c r="L1" s="126"/>
      <c r="M1" s="127" t="s">
        <v>16</v>
      </c>
      <c r="N1" s="127"/>
      <c r="O1" s="127"/>
      <c r="P1" s="127"/>
      <c r="Q1" s="127"/>
      <c r="R1" s="127"/>
      <c r="S1" s="127"/>
      <c r="T1" s="127"/>
      <c r="U1" s="127"/>
      <c r="V1" s="127"/>
      <c r="W1" s="127"/>
      <c r="X1" s="127"/>
      <c r="Y1" s="127"/>
      <c r="Z1" s="127" t="s">
        <v>16</v>
      </c>
      <c r="AA1" s="127"/>
      <c r="AB1" s="127"/>
      <c r="AC1" s="127"/>
      <c r="AD1" s="127"/>
      <c r="AE1" s="127"/>
      <c r="AF1" s="127"/>
      <c r="AG1" s="127"/>
      <c r="AH1" s="127"/>
      <c r="AI1" s="127"/>
      <c r="AJ1" s="127"/>
      <c r="AK1" s="127"/>
      <c r="AL1" s="127"/>
      <c r="AM1" s="127" t="s">
        <v>16</v>
      </c>
      <c r="AN1" s="127"/>
      <c r="AO1" s="127"/>
      <c r="AP1" s="127"/>
      <c r="AQ1" s="127"/>
      <c r="AR1" s="127"/>
      <c r="AS1" s="127"/>
      <c r="AT1" s="127"/>
      <c r="AU1" s="127"/>
      <c r="AV1" s="127"/>
      <c r="AW1" s="127"/>
      <c r="AX1" s="127"/>
      <c r="AY1" s="127"/>
      <c r="AZ1" s="127" t="s">
        <v>16</v>
      </c>
      <c r="BA1" s="127"/>
      <c r="BB1" s="127"/>
      <c r="BC1" s="127"/>
      <c r="BD1" s="127"/>
      <c r="BE1" s="127"/>
      <c r="BF1" s="127"/>
      <c r="BG1" s="127"/>
      <c r="BH1" s="127"/>
      <c r="BI1" s="127"/>
      <c r="BJ1" s="127"/>
      <c r="BK1" s="127"/>
      <c r="BL1" s="127"/>
      <c r="BM1" s="127" t="s">
        <v>16</v>
      </c>
      <c r="BN1" s="127"/>
      <c r="BO1" s="127"/>
      <c r="BP1" s="127"/>
      <c r="BQ1" s="127"/>
      <c r="BR1" s="127"/>
      <c r="BS1" s="127"/>
      <c r="BT1" s="127"/>
      <c r="BU1" s="127"/>
      <c r="BV1" s="127"/>
      <c r="BW1" s="127"/>
      <c r="BX1" s="127"/>
      <c r="BY1" s="127"/>
      <c r="BZ1" s="127"/>
      <c r="CA1" s="127"/>
      <c r="CB1" s="127"/>
      <c r="CC1" s="127"/>
      <c r="CD1" s="127"/>
      <c r="CE1" s="127"/>
      <c r="CF1" s="127"/>
      <c r="CG1" s="127"/>
      <c r="CH1" s="127"/>
      <c r="CI1" s="127"/>
      <c r="CJ1" s="127"/>
      <c r="CK1" s="127"/>
      <c r="CL1" s="127"/>
      <c r="CM1" s="126" t="s">
        <v>16</v>
      </c>
      <c r="CN1" s="126"/>
      <c r="CO1" s="126"/>
      <c r="CP1" s="126"/>
      <c r="CQ1" s="126"/>
      <c r="CR1" s="126"/>
      <c r="CS1" s="126"/>
      <c r="CT1" s="126"/>
      <c r="CU1" s="126"/>
      <c r="CV1" s="126"/>
      <c r="CW1" s="126"/>
      <c r="CX1" s="126"/>
      <c r="CY1" s="126"/>
      <c r="CZ1" s="126" t="s">
        <v>16</v>
      </c>
      <c r="DA1" s="126"/>
      <c r="DB1" s="126"/>
      <c r="DC1" s="126"/>
      <c r="DD1" s="126"/>
      <c r="DE1" s="126"/>
      <c r="DF1" s="126"/>
      <c r="DG1" s="126"/>
      <c r="DH1" s="126"/>
      <c r="DI1" s="126"/>
      <c r="DJ1" s="126"/>
      <c r="DK1" s="126"/>
      <c r="DL1" s="126"/>
      <c r="DM1" s="126" t="s">
        <v>16</v>
      </c>
      <c r="DN1" s="126"/>
      <c r="DO1" s="126"/>
      <c r="DP1" s="126"/>
      <c r="DQ1" s="126"/>
      <c r="DR1" s="126"/>
      <c r="DS1" s="126"/>
      <c r="DT1" s="126"/>
      <c r="DU1" s="126"/>
      <c r="DV1" s="126"/>
      <c r="DW1" s="126"/>
      <c r="DX1" s="126"/>
      <c r="DY1" s="126"/>
    </row>
    <row r="2" spans="1:129" ht="21" customHeight="1" thickBot="1">
      <c r="A2" s="26" t="s">
        <v>14</v>
      </c>
      <c r="B2" s="128" t="s">
        <v>15</v>
      </c>
      <c r="C2" s="129"/>
      <c r="D2" s="129"/>
      <c r="E2" s="129"/>
      <c r="F2" s="129"/>
      <c r="G2" s="129"/>
      <c r="H2" s="129"/>
      <c r="I2" s="129"/>
      <c r="J2" s="129"/>
      <c r="K2" s="129"/>
      <c r="L2" s="130"/>
      <c r="M2" s="128" t="s">
        <v>15</v>
      </c>
      <c r="N2" s="129"/>
      <c r="O2" s="129"/>
      <c r="P2" s="129"/>
      <c r="Q2" s="129"/>
      <c r="R2" s="129"/>
      <c r="S2" s="129"/>
      <c r="T2" s="129"/>
      <c r="U2" s="129"/>
      <c r="V2" s="129"/>
      <c r="W2" s="129"/>
      <c r="X2" s="129"/>
      <c r="Y2" s="129"/>
      <c r="Z2" s="128" t="s">
        <v>15</v>
      </c>
      <c r="AA2" s="129"/>
      <c r="AB2" s="129"/>
      <c r="AC2" s="129"/>
      <c r="AD2" s="129"/>
      <c r="AE2" s="129"/>
      <c r="AF2" s="129"/>
      <c r="AG2" s="129"/>
      <c r="AH2" s="129"/>
      <c r="AI2" s="129"/>
      <c r="AJ2" s="129"/>
      <c r="AK2" s="129"/>
      <c r="AL2" s="129"/>
      <c r="AM2" s="128" t="s">
        <v>15</v>
      </c>
      <c r="AN2" s="129"/>
      <c r="AO2" s="129"/>
      <c r="AP2" s="129"/>
      <c r="AQ2" s="129"/>
      <c r="AR2" s="129"/>
      <c r="AS2" s="129"/>
      <c r="AT2" s="129"/>
      <c r="AU2" s="129"/>
      <c r="AV2" s="129"/>
      <c r="AW2" s="129"/>
      <c r="AX2" s="129"/>
      <c r="AY2" s="129"/>
      <c r="AZ2" s="128" t="s">
        <v>15</v>
      </c>
      <c r="BA2" s="129"/>
      <c r="BB2" s="129"/>
      <c r="BC2" s="129"/>
      <c r="BD2" s="129"/>
      <c r="BE2" s="129"/>
      <c r="BF2" s="129"/>
      <c r="BG2" s="129"/>
      <c r="BH2" s="129"/>
      <c r="BI2" s="129"/>
      <c r="BJ2" s="129"/>
      <c r="BK2" s="129"/>
      <c r="BL2" s="129"/>
      <c r="BM2" s="128" t="s">
        <v>15</v>
      </c>
      <c r="BN2" s="129"/>
      <c r="BO2" s="129"/>
      <c r="BP2" s="129"/>
      <c r="BQ2" s="129"/>
      <c r="BR2" s="129"/>
      <c r="BS2" s="129"/>
      <c r="BT2" s="129"/>
      <c r="BU2" s="129"/>
      <c r="BV2" s="129"/>
      <c r="BW2" s="129"/>
      <c r="BX2" s="129"/>
      <c r="BY2" s="129"/>
      <c r="BZ2" s="128" t="s">
        <v>15</v>
      </c>
      <c r="CA2" s="129"/>
      <c r="CB2" s="129"/>
      <c r="CC2" s="129"/>
      <c r="CD2" s="129"/>
      <c r="CE2" s="129"/>
      <c r="CF2" s="129"/>
      <c r="CG2" s="129"/>
      <c r="CH2" s="129"/>
      <c r="CI2" s="129"/>
      <c r="CJ2" s="129"/>
      <c r="CK2" s="129"/>
      <c r="CL2" s="129"/>
      <c r="CM2" s="128" t="s">
        <v>15</v>
      </c>
      <c r="CN2" s="129"/>
      <c r="CO2" s="129"/>
      <c r="CP2" s="129"/>
      <c r="CQ2" s="129"/>
      <c r="CR2" s="129"/>
      <c r="CS2" s="129"/>
      <c r="CT2" s="129"/>
      <c r="CU2" s="129"/>
      <c r="CV2" s="129"/>
      <c r="CW2" s="129"/>
      <c r="CX2" s="129"/>
      <c r="CY2" s="129"/>
      <c r="CZ2" s="128" t="s">
        <v>15</v>
      </c>
      <c r="DA2" s="129"/>
      <c r="DB2" s="129"/>
      <c r="DC2" s="129"/>
      <c r="DD2" s="129"/>
      <c r="DE2" s="129"/>
      <c r="DF2" s="129"/>
      <c r="DG2" s="129"/>
      <c r="DH2" s="129"/>
      <c r="DI2" s="129"/>
      <c r="DJ2" s="129"/>
      <c r="DK2" s="129"/>
      <c r="DL2" s="129"/>
      <c r="DM2" s="128" t="s">
        <v>15</v>
      </c>
      <c r="DN2" s="129"/>
      <c r="DO2" s="129"/>
      <c r="DP2" s="129"/>
      <c r="DQ2" s="129"/>
      <c r="DR2" s="129"/>
      <c r="DS2" s="129"/>
      <c r="DT2" s="129"/>
      <c r="DU2" s="129"/>
      <c r="DV2" s="129"/>
      <c r="DW2" s="129"/>
      <c r="DX2" s="129"/>
      <c r="DY2" s="129"/>
    </row>
    <row r="3" spans="1:129" s="28" customFormat="1" ht="21" customHeight="1" thickBot="1">
      <c r="A3" s="69" t="s">
        <v>13</v>
      </c>
      <c r="B3" s="131">
        <v>2014</v>
      </c>
      <c r="C3" s="132"/>
      <c r="D3" s="132"/>
      <c r="E3" s="132"/>
      <c r="F3" s="132"/>
      <c r="G3" s="132"/>
      <c r="H3" s="132"/>
      <c r="I3" s="132"/>
      <c r="J3" s="132"/>
      <c r="K3" s="132"/>
      <c r="L3" s="133"/>
      <c r="M3" s="134">
        <v>2015</v>
      </c>
      <c r="N3" s="135"/>
      <c r="O3" s="135"/>
      <c r="P3" s="135"/>
      <c r="Q3" s="135"/>
      <c r="R3" s="135"/>
      <c r="S3" s="135"/>
      <c r="T3" s="135"/>
      <c r="U3" s="135"/>
      <c r="V3" s="135"/>
      <c r="W3" s="135"/>
      <c r="X3" s="135"/>
      <c r="Y3" s="136"/>
      <c r="Z3" s="134">
        <v>2016</v>
      </c>
      <c r="AA3" s="135"/>
      <c r="AB3" s="135"/>
      <c r="AC3" s="135"/>
      <c r="AD3" s="135"/>
      <c r="AE3" s="135"/>
      <c r="AF3" s="135"/>
      <c r="AG3" s="135"/>
      <c r="AH3" s="135"/>
      <c r="AI3" s="135"/>
      <c r="AJ3" s="135"/>
      <c r="AK3" s="135"/>
      <c r="AL3" s="136"/>
      <c r="AM3" s="134">
        <v>2017</v>
      </c>
      <c r="AN3" s="135"/>
      <c r="AO3" s="135"/>
      <c r="AP3" s="135"/>
      <c r="AQ3" s="135"/>
      <c r="AR3" s="135"/>
      <c r="AS3" s="135"/>
      <c r="AT3" s="135"/>
      <c r="AU3" s="135"/>
      <c r="AV3" s="135"/>
      <c r="AW3" s="135"/>
      <c r="AX3" s="135"/>
      <c r="AY3" s="136"/>
      <c r="AZ3" s="134">
        <v>2018</v>
      </c>
      <c r="BA3" s="135"/>
      <c r="BB3" s="135"/>
      <c r="BC3" s="135"/>
      <c r="BD3" s="135"/>
      <c r="BE3" s="135"/>
      <c r="BF3" s="135"/>
      <c r="BG3" s="135"/>
      <c r="BH3" s="135"/>
      <c r="BI3" s="135"/>
      <c r="BJ3" s="135"/>
      <c r="BK3" s="135"/>
      <c r="BL3" s="136"/>
      <c r="BM3" s="134">
        <v>2019</v>
      </c>
      <c r="BN3" s="135"/>
      <c r="BO3" s="135"/>
      <c r="BP3" s="135"/>
      <c r="BQ3" s="135"/>
      <c r="BR3" s="135"/>
      <c r="BS3" s="135"/>
      <c r="BT3" s="135"/>
      <c r="BU3" s="135"/>
      <c r="BV3" s="135"/>
      <c r="BW3" s="135"/>
      <c r="BX3" s="135"/>
      <c r="BY3" s="135"/>
      <c r="BZ3" s="134">
        <v>2020</v>
      </c>
      <c r="CA3" s="135"/>
      <c r="CB3" s="135"/>
      <c r="CC3" s="135"/>
      <c r="CD3" s="135"/>
      <c r="CE3" s="135"/>
      <c r="CF3" s="135"/>
      <c r="CG3" s="135"/>
      <c r="CH3" s="135"/>
      <c r="CI3" s="135"/>
      <c r="CJ3" s="135"/>
      <c r="CK3" s="135"/>
      <c r="CL3" s="136"/>
      <c r="CM3" s="134">
        <v>2021</v>
      </c>
      <c r="CN3" s="135"/>
      <c r="CO3" s="135"/>
      <c r="CP3" s="135"/>
      <c r="CQ3" s="135"/>
      <c r="CR3" s="135"/>
      <c r="CS3" s="135"/>
      <c r="CT3" s="135"/>
      <c r="CU3" s="135"/>
      <c r="CV3" s="135"/>
      <c r="CW3" s="135"/>
      <c r="CX3" s="135"/>
      <c r="CY3" s="136"/>
      <c r="CZ3" s="134">
        <v>2022</v>
      </c>
      <c r="DA3" s="135"/>
      <c r="DB3" s="135"/>
      <c r="DC3" s="135"/>
      <c r="DD3" s="135"/>
      <c r="DE3" s="135"/>
      <c r="DF3" s="135"/>
      <c r="DG3" s="135"/>
      <c r="DH3" s="135"/>
      <c r="DI3" s="135"/>
      <c r="DJ3" s="135"/>
      <c r="DK3" s="135"/>
      <c r="DL3" s="136"/>
      <c r="DM3" s="134">
        <v>2023</v>
      </c>
      <c r="DN3" s="135"/>
      <c r="DO3" s="135"/>
      <c r="DP3" s="135"/>
      <c r="DQ3" s="135"/>
      <c r="DR3" s="135"/>
      <c r="DS3" s="135"/>
      <c r="DT3" s="135"/>
      <c r="DU3" s="135"/>
      <c r="DV3" s="135"/>
      <c r="DW3" s="135"/>
      <c r="DX3" s="135"/>
      <c r="DY3" s="136"/>
    </row>
    <row r="4" spans="1:129" ht="31.8" thickBot="1">
      <c r="A4" s="2" t="s">
        <v>12</v>
      </c>
      <c r="B4" s="3" t="s">
        <v>19</v>
      </c>
      <c r="C4" s="3" t="s">
        <v>20</v>
      </c>
      <c r="D4" s="3" t="s">
        <v>11</v>
      </c>
      <c r="E4" s="3" t="s">
        <v>31</v>
      </c>
      <c r="F4" s="3" t="s">
        <v>32</v>
      </c>
      <c r="G4" s="3" t="s">
        <v>21</v>
      </c>
      <c r="H4" s="3" t="s">
        <v>22</v>
      </c>
      <c r="I4" s="3" t="s">
        <v>23</v>
      </c>
      <c r="J4" s="3" t="s">
        <v>24</v>
      </c>
      <c r="K4" s="3" t="s">
        <v>25</v>
      </c>
      <c r="L4" s="4" t="s">
        <v>72</v>
      </c>
      <c r="M4" s="3" t="s">
        <v>26</v>
      </c>
      <c r="N4" s="3" t="s">
        <v>27</v>
      </c>
      <c r="O4" s="3" t="s">
        <v>19</v>
      </c>
      <c r="P4" s="3" t="s">
        <v>20</v>
      </c>
      <c r="Q4" s="3" t="s">
        <v>11</v>
      </c>
      <c r="R4" s="3" t="s">
        <v>31</v>
      </c>
      <c r="S4" s="3" t="s">
        <v>32</v>
      </c>
      <c r="T4" s="3" t="s">
        <v>21</v>
      </c>
      <c r="U4" s="3" t="s">
        <v>22</v>
      </c>
      <c r="V4" s="3" t="s">
        <v>23</v>
      </c>
      <c r="W4" s="3" t="s">
        <v>24</v>
      </c>
      <c r="X4" s="3" t="s">
        <v>25</v>
      </c>
      <c r="Y4" s="4" t="s">
        <v>28</v>
      </c>
      <c r="Z4" s="46" t="s">
        <v>26</v>
      </c>
      <c r="AA4" s="46" t="s">
        <v>27</v>
      </c>
      <c r="AB4" s="46" t="s">
        <v>19</v>
      </c>
      <c r="AC4" s="46" t="s">
        <v>20</v>
      </c>
      <c r="AD4" s="46" t="s">
        <v>11</v>
      </c>
      <c r="AE4" s="46" t="s">
        <v>31</v>
      </c>
      <c r="AF4" s="46" t="s">
        <v>32</v>
      </c>
      <c r="AG4" s="46" t="s">
        <v>21</v>
      </c>
      <c r="AH4" s="46" t="s">
        <v>22</v>
      </c>
      <c r="AI4" s="46" t="s">
        <v>23</v>
      </c>
      <c r="AJ4" s="46" t="s">
        <v>24</v>
      </c>
      <c r="AK4" s="46" t="s">
        <v>25</v>
      </c>
      <c r="AL4" s="42" t="s">
        <v>33</v>
      </c>
      <c r="AM4" s="46" t="s">
        <v>26</v>
      </c>
      <c r="AN4" s="46" t="s">
        <v>27</v>
      </c>
      <c r="AO4" s="46" t="s">
        <v>19</v>
      </c>
      <c r="AP4" s="46" t="s">
        <v>20</v>
      </c>
      <c r="AQ4" s="46" t="s">
        <v>11</v>
      </c>
      <c r="AR4" s="46" t="s">
        <v>31</v>
      </c>
      <c r="AS4" s="46" t="s">
        <v>32</v>
      </c>
      <c r="AT4" s="46" t="s">
        <v>21</v>
      </c>
      <c r="AU4" s="46" t="s">
        <v>22</v>
      </c>
      <c r="AV4" s="46" t="s">
        <v>23</v>
      </c>
      <c r="AW4" s="46" t="s">
        <v>24</v>
      </c>
      <c r="AX4" s="46" t="s">
        <v>25</v>
      </c>
      <c r="AY4" s="42" t="s">
        <v>35</v>
      </c>
      <c r="AZ4" s="46" t="s">
        <v>26</v>
      </c>
      <c r="BA4" s="46" t="s">
        <v>27</v>
      </c>
      <c r="BB4" s="46" t="s">
        <v>19</v>
      </c>
      <c r="BC4" s="46" t="s">
        <v>20</v>
      </c>
      <c r="BD4" s="46" t="s">
        <v>11</v>
      </c>
      <c r="BE4" s="46" t="s">
        <v>31</v>
      </c>
      <c r="BF4" s="46" t="s">
        <v>32</v>
      </c>
      <c r="BG4" s="46" t="s">
        <v>21</v>
      </c>
      <c r="BH4" s="46" t="s">
        <v>22</v>
      </c>
      <c r="BI4" s="46" t="s">
        <v>23</v>
      </c>
      <c r="BJ4" s="46" t="s">
        <v>24</v>
      </c>
      <c r="BK4" s="46" t="s">
        <v>25</v>
      </c>
      <c r="BL4" s="42" t="s">
        <v>37</v>
      </c>
      <c r="BM4" s="46" t="s">
        <v>26</v>
      </c>
      <c r="BN4" s="46" t="s">
        <v>27</v>
      </c>
      <c r="BO4" s="46" t="s">
        <v>19</v>
      </c>
      <c r="BP4" s="46" t="s">
        <v>20</v>
      </c>
      <c r="BQ4" s="46" t="s">
        <v>11</v>
      </c>
      <c r="BR4" s="46" t="s">
        <v>31</v>
      </c>
      <c r="BS4" s="46" t="s">
        <v>32</v>
      </c>
      <c r="BT4" s="46" t="s">
        <v>21</v>
      </c>
      <c r="BU4" s="46" t="s">
        <v>22</v>
      </c>
      <c r="BV4" s="46" t="s">
        <v>23</v>
      </c>
      <c r="BW4" s="46" t="s">
        <v>24</v>
      </c>
      <c r="BX4" s="46" t="s">
        <v>25</v>
      </c>
      <c r="BY4" s="42" t="s">
        <v>63</v>
      </c>
      <c r="BZ4" s="46" t="s">
        <v>26</v>
      </c>
      <c r="CA4" s="46" t="s">
        <v>27</v>
      </c>
      <c r="CB4" s="46" t="s">
        <v>19</v>
      </c>
      <c r="CC4" s="46" t="s">
        <v>20</v>
      </c>
      <c r="CD4" s="46" t="s">
        <v>11</v>
      </c>
      <c r="CE4" s="46" t="s">
        <v>31</v>
      </c>
      <c r="CF4" s="46" t="s">
        <v>32</v>
      </c>
      <c r="CG4" s="46" t="s">
        <v>21</v>
      </c>
      <c r="CH4" s="46" t="s">
        <v>22</v>
      </c>
      <c r="CI4" s="46" t="s">
        <v>23</v>
      </c>
      <c r="CJ4" s="46" t="s">
        <v>24</v>
      </c>
      <c r="CK4" s="46" t="s">
        <v>25</v>
      </c>
      <c r="CL4" s="84" t="s">
        <v>70</v>
      </c>
      <c r="CM4" s="46" t="s">
        <v>26</v>
      </c>
      <c r="CN4" s="46" t="s">
        <v>27</v>
      </c>
      <c r="CO4" s="46" t="s">
        <v>19</v>
      </c>
      <c r="CP4" s="46" t="s">
        <v>20</v>
      </c>
      <c r="CQ4" s="46" t="s">
        <v>11</v>
      </c>
      <c r="CR4" s="46" t="s">
        <v>31</v>
      </c>
      <c r="CS4" s="46" t="s">
        <v>32</v>
      </c>
      <c r="CT4" s="46" t="s">
        <v>21</v>
      </c>
      <c r="CU4" s="46" t="s">
        <v>22</v>
      </c>
      <c r="CV4" s="46" t="s">
        <v>23</v>
      </c>
      <c r="CW4" s="46" t="s">
        <v>24</v>
      </c>
      <c r="CX4" s="46" t="s">
        <v>25</v>
      </c>
      <c r="CY4" s="84" t="s">
        <v>71</v>
      </c>
      <c r="CZ4" s="46" t="s">
        <v>26</v>
      </c>
      <c r="DA4" s="46" t="s">
        <v>27</v>
      </c>
      <c r="DB4" s="46" t="s">
        <v>19</v>
      </c>
      <c r="DC4" s="46" t="s">
        <v>20</v>
      </c>
      <c r="DD4" s="46" t="s">
        <v>11</v>
      </c>
      <c r="DE4" s="46" t="s">
        <v>31</v>
      </c>
      <c r="DF4" s="46" t="s">
        <v>32</v>
      </c>
      <c r="DG4" s="46" t="s">
        <v>21</v>
      </c>
      <c r="DH4" s="46" t="s">
        <v>22</v>
      </c>
      <c r="DI4" s="46" t="s">
        <v>23</v>
      </c>
      <c r="DJ4" s="46" t="s">
        <v>24</v>
      </c>
      <c r="DK4" s="46" t="s">
        <v>25</v>
      </c>
      <c r="DL4" s="84" t="s">
        <v>73</v>
      </c>
      <c r="DM4" s="46" t="s">
        <v>26</v>
      </c>
      <c r="DN4" s="46" t="s">
        <v>27</v>
      </c>
      <c r="DO4" s="46" t="s">
        <v>19</v>
      </c>
      <c r="DP4" s="46" t="s">
        <v>20</v>
      </c>
      <c r="DQ4" s="46" t="s">
        <v>11</v>
      </c>
      <c r="DR4" s="46" t="s">
        <v>31</v>
      </c>
      <c r="DS4" s="46" t="s">
        <v>32</v>
      </c>
      <c r="DT4" s="46" t="s">
        <v>21</v>
      </c>
      <c r="DU4" s="46" t="s">
        <v>22</v>
      </c>
      <c r="DV4" s="46" t="s">
        <v>23</v>
      </c>
      <c r="DW4" s="46" t="s">
        <v>24</v>
      </c>
      <c r="DX4" s="46" t="s">
        <v>25</v>
      </c>
      <c r="DY4" s="84" t="s">
        <v>74</v>
      </c>
    </row>
    <row r="5" spans="1:129">
      <c r="A5" s="5" t="s">
        <v>10</v>
      </c>
      <c r="B5" s="6"/>
      <c r="C5" s="7"/>
      <c r="D5" s="7"/>
      <c r="E5" s="7"/>
      <c r="F5" s="7"/>
      <c r="G5" s="7"/>
      <c r="H5" s="7"/>
      <c r="I5" s="7"/>
      <c r="J5" s="7"/>
      <c r="K5" s="7"/>
      <c r="L5" s="8"/>
      <c r="M5" s="7"/>
      <c r="N5" s="7"/>
      <c r="O5" s="7"/>
      <c r="P5" s="7"/>
      <c r="Q5" s="7"/>
      <c r="R5" s="7"/>
      <c r="S5" s="7"/>
      <c r="T5" s="7"/>
      <c r="U5" s="7"/>
      <c r="V5" s="7"/>
      <c r="W5" s="7"/>
      <c r="X5" s="7"/>
      <c r="Y5" s="6"/>
      <c r="Z5" s="47"/>
      <c r="AA5" s="48"/>
      <c r="AB5" s="48"/>
      <c r="AC5" s="48"/>
      <c r="AD5" s="48"/>
      <c r="AE5" s="48"/>
      <c r="AF5" s="48"/>
      <c r="AG5" s="48"/>
      <c r="AH5" s="48"/>
      <c r="AI5" s="48"/>
      <c r="AJ5" s="48"/>
      <c r="AK5" s="48"/>
      <c r="AL5" s="53"/>
      <c r="AM5" s="47"/>
      <c r="AN5" s="48"/>
      <c r="AO5" s="48"/>
      <c r="AP5" s="48"/>
      <c r="AQ5" s="48"/>
      <c r="AR5" s="48"/>
      <c r="AS5" s="48"/>
      <c r="AT5" s="48"/>
      <c r="AU5" s="48"/>
      <c r="AV5" s="48"/>
      <c r="AW5" s="48"/>
      <c r="AX5" s="48"/>
      <c r="AY5" s="53"/>
      <c r="AZ5" s="47"/>
      <c r="BA5" s="48"/>
      <c r="BB5" s="48"/>
      <c r="BC5" s="48"/>
      <c r="BD5" s="48"/>
      <c r="BE5" s="48"/>
      <c r="BF5" s="48"/>
      <c r="BG5" s="48"/>
      <c r="BH5" s="48"/>
      <c r="BI5" s="48"/>
      <c r="BJ5" s="48"/>
      <c r="BK5" s="48"/>
      <c r="BL5" s="53"/>
      <c r="BM5" s="47"/>
      <c r="BN5" s="48"/>
      <c r="BO5" s="48"/>
      <c r="BP5" s="48"/>
      <c r="BQ5" s="48"/>
      <c r="BR5" s="48"/>
      <c r="BS5" s="48"/>
      <c r="BT5" s="48"/>
      <c r="BU5" s="48"/>
      <c r="BV5" s="48"/>
      <c r="BW5" s="48"/>
      <c r="BX5" s="48"/>
      <c r="BY5" s="53"/>
      <c r="BZ5" s="48"/>
      <c r="CA5" s="48"/>
      <c r="CB5" s="48"/>
      <c r="CC5" s="48"/>
      <c r="CD5" s="48"/>
      <c r="CE5" s="48"/>
      <c r="CF5" s="48"/>
      <c r="CG5" s="48"/>
      <c r="CH5" s="48"/>
      <c r="CI5" s="48"/>
      <c r="CJ5" s="48"/>
      <c r="CK5" s="48"/>
      <c r="CL5" s="85"/>
      <c r="CM5" s="48"/>
      <c r="CN5" s="48"/>
      <c r="CO5" s="48"/>
      <c r="CP5" s="48"/>
      <c r="CQ5" s="48"/>
      <c r="CR5" s="48"/>
      <c r="CS5" s="48"/>
      <c r="CT5" s="48"/>
      <c r="CU5" s="48"/>
      <c r="CV5" s="48"/>
      <c r="CW5" s="48"/>
      <c r="CX5" s="48"/>
      <c r="CY5" s="85"/>
      <c r="CZ5" s="48"/>
      <c r="DA5" s="48"/>
      <c r="DB5" s="48"/>
      <c r="DC5" s="48"/>
      <c r="DD5" s="48"/>
      <c r="DE5" s="48"/>
      <c r="DF5" s="48"/>
      <c r="DG5" s="48"/>
      <c r="DH5" s="48"/>
      <c r="DI5" s="48"/>
      <c r="DJ5" s="48"/>
      <c r="DK5" s="48"/>
      <c r="DL5" s="85"/>
      <c r="DM5" s="48"/>
      <c r="DN5" s="48"/>
      <c r="DO5" s="48"/>
      <c r="DP5" s="48"/>
      <c r="DQ5" s="48"/>
      <c r="DR5" s="48"/>
      <c r="DS5" s="48"/>
      <c r="DT5" s="48"/>
      <c r="DU5" s="48"/>
      <c r="DV5" s="48"/>
      <c r="DW5" s="48"/>
      <c r="DX5" s="48"/>
      <c r="DY5" s="85"/>
    </row>
    <row r="6" spans="1:129">
      <c r="A6" s="9" t="s">
        <v>9</v>
      </c>
      <c r="B6" s="10">
        <v>0</v>
      </c>
      <c r="C6" s="11">
        <v>19</v>
      </c>
      <c r="D6" s="11">
        <v>1</v>
      </c>
      <c r="E6" s="11">
        <v>0</v>
      </c>
      <c r="F6" s="11">
        <v>2</v>
      </c>
      <c r="G6" s="11">
        <v>2</v>
      </c>
      <c r="H6" s="11">
        <v>2</v>
      </c>
      <c r="I6" s="11">
        <v>4</v>
      </c>
      <c r="J6" s="11">
        <v>2</v>
      </c>
      <c r="K6" s="11">
        <v>1</v>
      </c>
      <c r="L6" s="12">
        <f t="shared" ref="L6:L37" si="0">B6+C6+D6+E6+F6+G6+H6+I6+J6+K6</f>
        <v>33</v>
      </c>
      <c r="M6" s="11">
        <v>3</v>
      </c>
      <c r="N6" s="11">
        <v>0</v>
      </c>
      <c r="O6" s="11">
        <v>5</v>
      </c>
      <c r="P6" s="11">
        <v>20</v>
      </c>
      <c r="Q6" s="11">
        <v>6</v>
      </c>
      <c r="R6" s="11">
        <v>1</v>
      </c>
      <c r="S6" s="11">
        <v>8</v>
      </c>
      <c r="T6" s="11">
        <v>2</v>
      </c>
      <c r="U6" s="11">
        <v>4</v>
      </c>
      <c r="V6" s="11">
        <v>2</v>
      </c>
      <c r="W6" s="11">
        <v>3</v>
      </c>
      <c r="X6" s="11">
        <v>8</v>
      </c>
      <c r="Y6" s="43">
        <f t="shared" ref="Y6:Y37" si="1">SUM(M6:X6)</f>
        <v>62</v>
      </c>
      <c r="Z6" s="56">
        <v>3</v>
      </c>
      <c r="AA6" s="54">
        <v>5</v>
      </c>
      <c r="AB6" s="54">
        <v>3</v>
      </c>
      <c r="AC6" s="54">
        <v>6</v>
      </c>
      <c r="AD6" s="54">
        <v>3</v>
      </c>
      <c r="AE6" s="54">
        <v>3</v>
      </c>
      <c r="AF6" s="54">
        <v>40</v>
      </c>
      <c r="AG6" s="54">
        <v>11</v>
      </c>
      <c r="AH6" s="54">
        <v>6</v>
      </c>
      <c r="AI6" s="54">
        <v>7</v>
      </c>
      <c r="AJ6" s="25">
        <v>6</v>
      </c>
      <c r="AK6" s="25">
        <v>1</v>
      </c>
      <c r="AL6" s="60">
        <f>SUM(Z6:AK6)</f>
        <v>94</v>
      </c>
      <c r="AM6" s="56">
        <v>4</v>
      </c>
      <c r="AN6" s="54">
        <v>1</v>
      </c>
      <c r="AO6" s="54">
        <v>3</v>
      </c>
      <c r="AP6" s="54">
        <v>3</v>
      </c>
      <c r="AQ6" s="54">
        <v>17</v>
      </c>
      <c r="AR6" s="54">
        <v>37</v>
      </c>
      <c r="AS6" s="54">
        <v>10</v>
      </c>
      <c r="AT6" s="54">
        <v>21</v>
      </c>
      <c r="AU6" s="54">
        <v>5</v>
      </c>
      <c r="AV6" s="54">
        <v>10</v>
      </c>
      <c r="AW6" s="25">
        <v>111</v>
      </c>
      <c r="AX6" s="25">
        <v>20</v>
      </c>
      <c r="AY6" s="60">
        <f>SUM(AM6:AX6)</f>
        <v>242</v>
      </c>
      <c r="AZ6" s="56">
        <v>29</v>
      </c>
      <c r="BA6" s="54">
        <v>25</v>
      </c>
      <c r="BB6" s="25">
        <v>65</v>
      </c>
      <c r="BC6" s="25">
        <v>8</v>
      </c>
      <c r="BD6" s="54">
        <v>9</v>
      </c>
      <c r="BE6" s="54">
        <v>5</v>
      </c>
      <c r="BF6" s="54">
        <v>19</v>
      </c>
      <c r="BG6" s="54">
        <v>22</v>
      </c>
      <c r="BH6" s="54">
        <v>4</v>
      </c>
      <c r="BI6" s="54">
        <v>5</v>
      </c>
      <c r="BJ6" s="25">
        <v>1</v>
      </c>
      <c r="BK6" s="25">
        <v>26</v>
      </c>
      <c r="BL6" s="60">
        <f>SUM(AZ6:BK6)</f>
        <v>218</v>
      </c>
      <c r="BM6" s="56">
        <v>5</v>
      </c>
      <c r="BN6" s="54">
        <v>40</v>
      </c>
      <c r="BO6" s="70">
        <v>28</v>
      </c>
      <c r="BP6" s="70">
        <v>9</v>
      </c>
      <c r="BQ6" s="70">
        <v>26</v>
      </c>
      <c r="BR6" s="70">
        <v>109</v>
      </c>
      <c r="BS6" s="54">
        <v>41</v>
      </c>
      <c r="BT6" s="54">
        <v>11</v>
      </c>
      <c r="BU6" s="54">
        <v>19</v>
      </c>
      <c r="BV6" s="54">
        <v>6</v>
      </c>
      <c r="BW6" s="70">
        <v>17</v>
      </c>
      <c r="BX6" s="25">
        <v>11</v>
      </c>
      <c r="BY6" s="78">
        <f>SUM(BM6:BX6)</f>
        <v>322</v>
      </c>
      <c r="BZ6" s="25">
        <v>2</v>
      </c>
      <c r="CA6" s="25">
        <v>17</v>
      </c>
      <c r="CB6" s="25">
        <v>31</v>
      </c>
      <c r="CC6" s="80">
        <v>3</v>
      </c>
      <c r="CD6" s="80">
        <v>6</v>
      </c>
      <c r="CE6" s="25">
        <v>7</v>
      </c>
      <c r="CF6" s="25">
        <v>17</v>
      </c>
      <c r="CG6" s="25">
        <v>21</v>
      </c>
      <c r="CH6">
        <v>11</v>
      </c>
      <c r="CI6">
        <v>15</v>
      </c>
      <c r="CJ6">
        <v>5</v>
      </c>
      <c r="CK6">
        <v>24</v>
      </c>
      <c r="CL6" s="86">
        <f>SUM(BZ6:CK6)</f>
        <v>159</v>
      </c>
      <c r="CM6" s="25">
        <v>23</v>
      </c>
      <c r="CN6" s="25">
        <v>2</v>
      </c>
      <c r="CO6" s="25">
        <v>10</v>
      </c>
      <c r="CP6" s="80">
        <v>30</v>
      </c>
      <c r="CQ6" s="80">
        <v>38</v>
      </c>
      <c r="CR6" s="25">
        <v>6</v>
      </c>
      <c r="CS6" s="25">
        <v>13</v>
      </c>
      <c r="CT6" s="25">
        <v>14</v>
      </c>
      <c r="CU6" s="25">
        <v>61</v>
      </c>
      <c r="CV6">
        <v>39</v>
      </c>
      <c r="CW6" s="25">
        <v>11</v>
      </c>
      <c r="CX6" s="25">
        <v>6</v>
      </c>
      <c r="CY6" s="86">
        <f>SUM(CM6:CX6)</f>
        <v>253</v>
      </c>
      <c r="CZ6" s="25">
        <v>9</v>
      </c>
      <c r="DA6" s="25">
        <v>5</v>
      </c>
      <c r="DB6">
        <v>10</v>
      </c>
      <c r="DC6">
        <v>10</v>
      </c>
      <c r="DD6" s="80">
        <v>6</v>
      </c>
      <c r="DE6" s="25">
        <v>8</v>
      </c>
      <c r="DF6" s="25">
        <v>61</v>
      </c>
      <c r="DG6" s="25">
        <v>3</v>
      </c>
      <c r="DH6" s="25">
        <v>117</v>
      </c>
      <c r="DI6" s="25">
        <v>8</v>
      </c>
      <c r="DJ6" s="25">
        <v>8</v>
      </c>
      <c r="DK6">
        <v>1</v>
      </c>
      <c r="DL6" s="86">
        <f>SUM(CZ6:DK6)</f>
        <v>246</v>
      </c>
      <c r="DM6" s="25">
        <v>17</v>
      </c>
      <c r="DN6" s="25">
        <v>11</v>
      </c>
      <c r="DO6">
        <v>10</v>
      </c>
      <c r="DP6">
        <v>4</v>
      </c>
      <c r="DQ6" s="80">
        <v>10</v>
      </c>
      <c r="DR6" s="25">
        <v>51</v>
      </c>
      <c r="DS6" s="25">
        <v>37</v>
      </c>
      <c r="DT6">
        <v>124</v>
      </c>
      <c r="DU6" s="25">
        <v>25</v>
      </c>
      <c r="DV6" s="25">
        <v>94</v>
      </c>
      <c r="DW6" s="25">
        <v>5</v>
      </c>
      <c r="DX6">
        <v>6</v>
      </c>
      <c r="DY6" s="86">
        <f>SUM(DM6:DX6)</f>
        <v>394</v>
      </c>
    </row>
    <row r="7" spans="1:129">
      <c r="A7" s="9" t="s">
        <v>38</v>
      </c>
      <c r="B7" s="13">
        <v>1</v>
      </c>
      <c r="C7" s="11">
        <v>1</v>
      </c>
      <c r="D7" s="11">
        <v>4</v>
      </c>
      <c r="E7" s="11">
        <v>2</v>
      </c>
      <c r="F7" s="11">
        <v>5</v>
      </c>
      <c r="G7" s="11">
        <v>5</v>
      </c>
      <c r="H7" s="11">
        <v>2</v>
      </c>
      <c r="I7" s="11">
        <v>6</v>
      </c>
      <c r="J7" s="11">
        <v>8</v>
      </c>
      <c r="K7" s="11">
        <v>8</v>
      </c>
      <c r="L7" s="12">
        <f t="shared" si="0"/>
        <v>42</v>
      </c>
      <c r="M7" s="11">
        <v>5</v>
      </c>
      <c r="N7" s="11">
        <v>9</v>
      </c>
      <c r="O7" s="11">
        <v>5</v>
      </c>
      <c r="P7" s="14">
        <v>7</v>
      </c>
      <c r="Q7" s="11">
        <v>6</v>
      </c>
      <c r="R7" s="11">
        <v>6</v>
      </c>
      <c r="S7" s="11">
        <v>5</v>
      </c>
      <c r="T7" s="11">
        <v>5</v>
      </c>
      <c r="U7" s="11">
        <v>7</v>
      </c>
      <c r="V7" s="11">
        <v>17</v>
      </c>
      <c r="W7" s="11">
        <v>17</v>
      </c>
      <c r="X7" s="11">
        <v>7</v>
      </c>
      <c r="Y7" s="43">
        <f t="shared" si="1"/>
        <v>96</v>
      </c>
      <c r="Z7" s="56">
        <v>6</v>
      </c>
      <c r="AA7" s="54">
        <v>5</v>
      </c>
      <c r="AB7" s="54">
        <v>13</v>
      </c>
      <c r="AC7" s="54">
        <v>3</v>
      </c>
      <c r="AD7" s="54">
        <v>8</v>
      </c>
      <c r="AE7" s="54">
        <v>8</v>
      </c>
      <c r="AF7" s="54">
        <v>10</v>
      </c>
      <c r="AG7" s="54">
        <v>7</v>
      </c>
      <c r="AH7" s="54">
        <v>12</v>
      </c>
      <c r="AI7" s="54">
        <v>19</v>
      </c>
      <c r="AJ7" s="25">
        <v>11</v>
      </c>
      <c r="AK7" s="25">
        <v>5</v>
      </c>
      <c r="AL7" s="60">
        <f t="shared" ref="AL7:AL37" si="2">SUM(Z7:AK7)</f>
        <v>107</v>
      </c>
      <c r="AM7" s="56">
        <v>7</v>
      </c>
      <c r="AN7" s="54">
        <v>8</v>
      </c>
      <c r="AO7" s="54">
        <v>8</v>
      </c>
      <c r="AP7" s="54">
        <v>8</v>
      </c>
      <c r="AQ7" s="54">
        <v>9</v>
      </c>
      <c r="AR7" s="54">
        <v>7</v>
      </c>
      <c r="AS7" s="54">
        <v>10</v>
      </c>
      <c r="AT7" s="54">
        <v>8</v>
      </c>
      <c r="AU7" s="54">
        <v>13</v>
      </c>
      <c r="AV7" s="54">
        <v>20</v>
      </c>
      <c r="AW7" s="25">
        <v>9</v>
      </c>
      <c r="AX7" s="25">
        <v>0</v>
      </c>
      <c r="AY7" s="60">
        <f t="shared" ref="AY7:AY37" si="3">SUM(AM7:AX7)</f>
        <v>107</v>
      </c>
      <c r="AZ7" s="56">
        <v>4</v>
      </c>
      <c r="BA7" s="54">
        <v>4</v>
      </c>
      <c r="BB7" s="25">
        <v>18</v>
      </c>
      <c r="BC7" s="25">
        <v>16</v>
      </c>
      <c r="BD7" s="54">
        <v>13</v>
      </c>
      <c r="BE7" s="54">
        <v>16</v>
      </c>
      <c r="BF7" s="54">
        <v>8</v>
      </c>
      <c r="BG7" s="54">
        <v>9</v>
      </c>
      <c r="BH7" s="54">
        <v>10</v>
      </c>
      <c r="BI7" s="54">
        <v>9</v>
      </c>
      <c r="BJ7" s="25">
        <v>6</v>
      </c>
      <c r="BK7" s="25">
        <v>5</v>
      </c>
      <c r="BL7" s="60">
        <f t="shared" ref="BL7:BL37" si="4">SUM(AZ7:BK7)</f>
        <v>118</v>
      </c>
      <c r="BM7" s="56">
        <v>5</v>
      </c>
      <c r="BN7" s="54">
        <v>10</v>
      </c>
      <c r="BO7" s="70">
        <v>18</v>
      </c>
      <c r="BP7" s="70">
        <v>9</v>
      </c>
      <c r="BQ7" s="70">
        <v>16</v>
      </c>
      <c r="BR7" s="70">
        <v>11</v>
      </c>
      <c r="BS7" s="54">
        <v>11</v>
      </c>
      <c r="BT7" s="54">
        <v>15</v>
      </c>
      <c r="BU7" s="54">
        <v>29</v>
      </c>
      <c r="BV7" s="54">
        <v>11</v>
      </c>
      <c r="BW7" s="70">
        <v>8</v>
      </c>
      <c r="BX7" s="25">
        <v>16</v>
      </c>
      <c r="BY7" s="78">
        <f t="shared" ref="BY7:BY39" si="5">SUM(BM7:BX7)</f>
        <v>159</v>
      </c>
      <c r="BZ7" s="25">
        <v>7</v>
      </c>
      <c r="CA7" s="25">
        <v>23</v>
      </c>
      <c r="CB7" s="25">
        <v>17</v>
      </c>
      <c r="CC7" s="80">
        <v>6</v>
      </c>
      <c r="CD7" s="80">
        <v>10</v>
      </c>
      <c r="CE7" s="25">
        <v>14</v>
      </c>
      <c r="CF7" s="25">
        <v>10</v>
      </c>
      <c r="CG7" s="25">
        <v>7</v>
      </c>
      <c r="CH7">
        <v>13</v>
      </c>
      <c r="CI7">
        <v>25</v>
      </c>
      <c r="CJ7">
        <v>28</v>
      </c>
      <c r="CK7">
        <v>12</v>
      </c>
      <c r="CL7" s="86">
        <f t="shared" ref="CL7:CL36" si="6">SUM(BZ7:CK7)</f>
        <v>172</v>
      </c>
      <c r="CM7" s="25">
        <v>9</v>
      </c>
      <c r="CN7" s="25">
        <v>8</v>
      </c>
      <c r="CO7" s="25">
        <v>8</v>
      </c>
      <c r="CP7" s="80">
        <v>71</v>
      </c>
      <c r="CQ7" s="80">
        <v>47</v>
      </c>
      <c r="CR7" s="25">
        <v>15</v>
      </c>
      <c r="CS7" s="25">
        <v>15</v>
      </c>
      <c r="CT7" s="25">
        <v>8</v>
      </c>
      <c r="CU7" s="25">
        <v>12</v>
      </c>
      <c r="CV7">
        <v>31</v>
      </c>
      <c r="CW7" s="25">
        <v>7</v>
      </c>
      <c r="CX7" s="25">
        <v>29</v>
      </c>
      <c r="CY7" s="86">
        <f t="shared" ref="CY7:CY36" si="7">SUM(CM7:CX7)</f>
        <v>260</v>
      </c>
      <c r="CZ7" s="25">
        <v>5</v>
      </c>
      <c r="DA7" s="25">
        <v>8</v>
      </c>
      <c r="DB7">
        <v>26</v>
      </c>
      <c r="DC7">
        <v>7</v>
      </c>
      <c r="DD7" s="80">
        <v>22</v>
      </c>
      <c r="DE7" s="25">
        <v>13</v>
      </c>
      <c r="DF7" s="25">
        <v>7</v>
      </c>
      <c r="DG7" s="25">
        <v>7</v>
      </c>
      <c r="DH7" s="25">
        <v>8</v>
      </c>
      <c r="DI7" s="25">
        <v>14</v>
      </c>
      <c r="DJ7" s="25">
        <v>8</v>
      </c>
      <c r="DK7">
        <v>13</v>
      </c>
      <c r="DL7" s="86">
        <f t="shared" ref="DL7:DL36" si="8">SUM(CZ7:DK7)</f>
        <v>138</v>
      </c>
      <c r="DM7" s="25">
        <v>14</v>
      </c>
      <c r="DN7" s="25">
        <v>10</v>
      </c>
      <c r="DO7">
        <v>36</v>
      </c>
      <c r="DP7">
        <v>26</v>
      </c>
      <c r="DQ7" s="80">
        <v>13</v>
      </c>
      <c r="DR7" s="25">
        <v>26</v>
      </c>
      <c r="DS7" s="25">
        <v>35</v>
      </c>
      <c r="DT7">
        <v>33</v>
      </c>
      <c r="DU7" s="25">
        <v>18</v>
      </c>
      <c r="DV7" s="25">
        <v>18</v>
      </c>
      <c r="DW7" s="25">
        <v>14</v>
      </c>
      <c r="DX7">
        <v>6</v>
      </c>
      <c r="DY7" s="86">
        <f t="shared" ref="DY7:DY36" si="9">SUM(DM7:DX7)</f>
        <v>249</v>
      </c>
    </row>
    <row r="8" spans="1:129">
      <c r="A8" s="9" t="s">
        <v>39</v>
      </c>
      <c r="B8" s="10">
        <v>0</v>
      </c>
      <c r="C8" s="15">
        <v>0</v>
      </c>
      <c r="D8" s="11">
        <v>1</v>
      </c>
      <c r="E8" s="11">
        <v>8</v>
      </c>
      <c r="F8" s="11">
        <v>4</v>
      </c>
      <c r="G8" s="11">
        <v>7</v>
      </c>
      <c r="H8" s="11">
        <v>8</v>
      </c>
      <c r="I8" s="11">
        <v>9</v>
      </c>
      <c r="J8" s="11">
        <v>7</v>
      </c>
      <c r="K8" s="11">
        <v>10</v>
      </c>
      <c r="L8" s="12">
        <f t="shared" si="0"/>
        <v>54</v>
      </c>
      <c r="M8" s="11">
        <v>4</v>
      </c>
      <c r="N8" s="11">
        <v>4</v>
      </c>
      <c r="O8" s="14">
        <v>10</v>
      </c>
      <c r="P8" s="11">
        <v>13</v>
      </c>
      <c r="Q8" s="11">
        <v>16</v>
      </c>
      <c r="R8" s="11">
        <v>10</v>
      </c>
      <c r="S8" s="11">
        <v>8</v>
      </c>
      <c r="T8" s="14">
        <v>5</v>
      </c>
      <c r="U8" s="11">
        <v>9</v>
      </c>
      <c r="V8" s="11">
        <v>12</v>
      </c>
      <c r="W8" s="11">
        <v>12</v>
      </c>
      <c r="X8" s="11">
        <v>6</v>
      </c>
      <c r="Y8" s="43">
        <f t="shared" si="1"/>
        <v>109</v>
      </c>
      <c r="Z8" s="56">
        <v>10</v>
      </c>
      <c r="AA8" s="54">
        <v>18</v>
      </c>
      <c r="AB8" s="54">
        <v>18</v>
      </c>
      <c r="AC8" s="54">
        <v>9</v>
      </c>
      <c r="AD8" s="54">
        <v>14</v>
      </c>
      <c r="AE8" s="54">
        <v>16</v>
      </c>
      <c r="AF8" s="54">
        <v>10</v>
      </c>
      <c r="AG8" s="54">
        <v>34</v>
      </c>
      <c r="AH8" s="54">
        <v>13</v>
      </c>
      <c r="AI8" s="54">
        <v>12</v>
      </c>
      <c r="AJ8" s="25">
        <v>24</v>
      </c>
      <c r="AK8" s="25">
        <v>22</v>
      </c>
      <c r="AL8" s="60">
        <f t="shared" si="2"/>
        <v>200</v>
      </c>
      <c r="AM8" s="56">
        <v>4</v>
      </c>
      <c r="AN8" s="54">
        <v>31</v>
      </c>
      <c r="AO8" s="54">
        <v>16</v>
      </c>
      <c r="AP8" s="54">
        <v>18</v>
      </c>
      <c r="AQ8" s="54">
        <v>20</v>
      </c>
      <c r="AR8" s="54">
        <v>27</v>
      </c>
      <c r="AS8" s="54">
        <v>27</v>
      </c>
      <c r="AT8" s="54">
        <v>20</v>
      </c>
      <c r="AU8" s="54">
        <v>18</v>
      </c>
      <c r="AV8" s="54">
        <v>11</v>
      </c>
      <c r="AW8" s="25">
        <v>21</v>
      </c>
      <c r="AX8" s="25">
        <v>15</v>
      </c>
      <c r="AY8" s="60">
        <f t="shared" si="3"/>
        <v>228</v>
      </c>
      <c r="AZ8" s="56">
        <v>43</v>
      </c>
      <c r="BA8" s="54">
        <v>33</v>
      </c>
      <c r="BB8" s="25">
        <v>19</v>
      </c>
      <c r="BC8" s="25">
        <v>20</v>
      </c>
      <c r="BD8" s="54">
        <v>20</v>
      </c>
      <c r="BE8" s="54">
        <v>29</v>
      </c>
      <c r="BF8" s="54">
        <v>43</v>
      </c>
      <c r="BG8" s="54">
        <v>24</v>
      </c>
      <c r="BH8" s="54">
        <v>28</v>
      </c>
      <c r="BI8" s="54">
        <v>24</v>
      </c>
      <c r="BJ8" s="25">
        <v>47</v>
      </c>
      <c r="BK8" s="25">
        <v>22</v>
      </c>
      <c r="BL8" s="60">
        <f t="shared" si="4"/>
        <v>352</v>
      </c>
      <c r="BM8" s="56">
        <v>39</v>
      </c>
      <c r="BN8" s="54">
        <v>35</v>
      </c>
      <c r="BO8" s="70">
        <v>22</v>
      </c>
      <c r="BP8" s="70">
        <v>54</v>
      </c>
      <c r="BQ8" s="70">
        <v>46</v>
      </c>
      <c r="BR8" s="70">
        <v>12</v>
      </c>
      <c r="BS8" s="54">
        <v>40</v>
      </c>
      <c r="BT8" s="54">
        <v>19</v>
      </c>
      <c r="BU8" s="54">
        <v>42</v>
      </c>
      <c r="BV8" s="54">
        <v>55</v>
      </c>
      <c r="BW8" s="70">
        <v>70</v>
      </c>
      <c r="BX8" s="25">
        <v>13</v>
      </c>
      <c r="BY8" s="78">
        <f t="shared" si="5"/>
        <v>447</v>
      </c>
      <c r="BZ8" s="25">
        <v>9</v>
      </c>
      <c r="CA8" s="25">
        <v>28</v>
      </c>
      <c r="CB8" s="25">
        <v>52</v>
      </c>
      <c r="CC8" s="80">
        <v>7</v>
      </c>
      <c r="CD8" s="80">
        <v>26</v>
      </c>
      <c r="CE8" s="25">
        <v>20</v>
      </c>
      <c r="CF8" s="25">
        <v>18</v>
      </c>
      <c r="CG8" s="25">
        <v>20</v>
      </c>
      <c r="CH8">
        <v>58</v>
      </c>
      <c r="CI8">
        <v>119</v>
      </c>
      <c r="CJ8">
        <v>24</v>
      </c>
      <c r="CK8">
        <v>28</v>
      </c>
      <c r="CL8" s="86">
        <f t="shared" si="6"/>
        <v>409</v>
      </c>
      <c r="CM8" s="25">
        <v>41</v>
      </c>
      <c r="CN8" s="25">
        <v>12</v>
      </c>
      <c r="CO8" s="25">
        <v>16</v>
      </c>
      <c r="CP8" s="80">
        <v>32</v>
      </c>
      <c r="CQ8" s="80">
        <v>39</v>
      </c>
      <c r="CR8" s="25">
        <v>24</v>
      </c>
      <c r="CS8" s="25">
        <v>36</v>
      </c>
      <c r="CT8" s="25">
        <v>76</v>
      </c>
      <c r="CU8" s="25">
        <v>30</v>
      </c>
      <c r="CV8">
        <v>31</v>
      </c>
      <c r="CW8" s="25">
        <v>39</v>
      </c>
      <c r="CX8" s="25">
        <v>38</v>
      </c>
      <c r="CY8" s="86">
        <f t="shared" si="7"/>
        <v>414</v>
      </c>
      <c r="CZ8" s="25">
        <v>32</v>
      </c>
      <c r="DA8" s="25">
        <v>21</v>
      </c>
      <c r="DB8">
        <v>25</v>
      </c>
      <c r="DC8">
        <v>62</v>
      </c>
      <c r="DD8" s="80">
        <v>27</v>
      </c>
      <c r="DE8" s="25">
        <v>24</v>
      </c>
      <c r="DF8" s="25">
        <v>18</v>
      </c>
      <c r="DG8" s="25">
        <v>34</v>
      </c>
      <c r="DH8" s="25">
        <v>18</v>
      </c>
      <c r="DI8" s="25">
        <v>42</v>
      </c>
      <c r="DJ8" s="25">
        <v>19</v>
      </c>
      <c r="DK8">
        <v>17</v>
      </c>
      <c r="DL8" s="86">
        <f t="shared" si="8"/>
        <v>339</v>
      </c>
      <c r="DM8" s="25">
        <v>13</v>
      </c>
      <c r="DN8" s="25">
        <v>55</v>
      </c>
      <c r="DO8">
        <v>68</v>
      </c>
      <c r="DP8">
        <v>14</v>
      </c>
      <c r="DQ8" s="80">
        <v>58</v>
      </c>
      <c r="DR8" s="25">
        <v>77</v>
      </c>
      <c r="DS8" s="25">
        <v>99</v>
      </c>
      <c r="DT8">
        <v>42</v>
      </c>
      <c r="DU8" s="25">
        <v>32</v>
      </c>
      <c r="DV8" s="25">
        <v>37</v>
      </c>
      <c r="DW8" s="25">
        <v>34</v>
      </c>
      <c r="DX8">
        <v>34</v>
      </c>
      <c r="DY8" s="86">
        <f t="shared" si="9"/>
        <v>563</v>
      </c>
    </row>
    <row r="9" spans="1:129" ht="17.399999999999999">
      <c r="A9" s="9" t="s">
        <v>65</v>
      </c>
      <c r="B9" s="10">
        <v>0</v>
      </c>
      <c r="C9" s="15">
        <v>0</v>
      </c>
      <c r="D9" s="15">
        <v>0</v>
      </c>
      <c r="E9" s="11">
        <v>2</v>
      </c>
      <c r="F9" s="11">
        <v>5</v>
      </c>
      <c r="G9" s="11">
        <v>1</v>
      </c>
      <c r="H9" s="11">
        <v>1</v>
      </c>
      <c r="I9" s="11">
        <v>5</v>
      </c>
      <c r="J9" s="11">
        <v>5</v>
      </c>
      <c r="K9" s="15">
        <v>0</v>
      </c>
      <c r="L9" s="12">
        <f t="shared" si="0"/>
        <v>19</v>
      </c>
      <c r="M9" s="15">
        <v>9</v>
      </c>
      <c r="N9" s="15">
        <v>0</v>
      </c>
      <c r="O9" s="15">
        <v>3</v>
      </c>
      <c r="P9" s="15">
        <v>2</v>
      </c>
      <c r="Q9" s="15">
        <v>3</v>
      </c>
      <c r="R9" s="11">
        <v>2</v>
      </c>
      <c r="S9" s="11">
        <v>5</v>
      </c>
      <c r="T9" s="11">
        <v>0</v>
      </c>
      <c r="U9" s="11">
        <v>12</v>
      </c>
      <c r="V9" s="14">
        <v>0</v>
      </c>
      <c r="W9" s="14">
        <v>7</v>
      </c>
      <c r="X9" s="14">
        <v>2</v>
      </c>
      <c r="Y9" s="43">
        <f t="shared" si="1"/>
        <v>45</v>
      </c>
      <c r="Z9" s="56">
        <v>33</v>
      </c>
      <c r="AA9" s="54">
        <v>4</v>
      </c>
      <c r="AB9" s="54">
        <v>26</v>
      </c>
      <c r="AC9" s="54">
        <v>51</v>
      </c>
      <c r="AD9" s="54">
        <v>2</v>
      </c>
      <c r="AE9" s="54">
        <v>0</v>
      </c>
      <c r="AF9" s="54">
        <v>1</v>
      </c>
      <c r="AG9" s="54">
        <v>13</v>
      </c>
      <c r="AH9" s="54">
        <v>3</v>
      </c>
      <c r="AI9" s="54">
        <v>13</v>
      </c>
      <c r="AJ9" s="25">
        <v>35</v>
      </c>
      <c r="AK9" s="25">
        <v>16</v>
      </c>
      <c r="AL9" s="60">
        <f t="shared" si="2"/>
        <v>197</v>
      </c>
      <c r="AM9" s="56">
        <v>17</v>
      </c>
      <c r="AN9" s="54">
        <v>20</v>
      </c>
      <c r="AO9" s="54">
        <v>6</v>
      </c>
      <c r="AP9" s="54">
        <v>9</v>
      </c>
      <c r="AQ9" s="54">
        <v>11</v>
      </c>
      <c r="AR9" s="54">
        <v>30</v>
      </c>
      <c r="AS9" s="54">
        <v>34</v>
      </c>
      <c r="AT9" s="54">
        <v>10</v>
      </c>
      <c r="AU9" s="54">
        <v>4</v>
      </c>
      <c r="AV9" s="54">
        <v>12</v>
      </c>
      <c r="AW9" s="25">
        <v>5</v>
      </c>
      <c r="AX9" s="25">
        <v>21</v>
      </c>
      <c r="AY9" s="60">
        <f t="shared" si="3"/>
        <v>179</v>
      </c>
      <c r="AZ9" s="56">
        <v>7</v>
      </c>
      <c r="BA9" s="54">
        <v>9</v>
      </c>
      <c r="BB9" s="25">
        <v>11</v>
      </c>
      <c r="BC9" s="25">
        <v>66</v>
      </c>
      <c r="BD9" s="54">
        <v>31</v>
      </c>
      <c r="BE9" s="54">
        <v>27</v>
      </c>
      <c r="BF9" s="54">
        <v>5</v>
      </c>
      <c r="BG9" s="54">
        <v>83</v>
      </c>
      <c r="BH9" s="54">
        <v>8</v>
      </c>
      <c r="BI9" s="54">
        <v>24</v>
      </c>
      <c r="BJ9" s="25">
        <v>54</v>
      </c>
      <c r="BK9" s="25">
        <v>53</v>
      </c>
      <c r="BL9" s="60">
        <f t="shared" si="4"/>
        <v>378</v>
      </c>
      <c r="BM9" s="56">
        <v>22</v>
      </c>
      <c r="BN9" s="54">
        <v>31</v>
      </c>
      <c r="BO9" s="70">
        <v>21</v>
      </c>
      <c r="BP9" s="70">
        <v>29</v>
      </c>
      <c r="BQ9" s="70">
        <v>46</v>
      </c>
      <c r="BR9" s="70">
        <v>217</v>
      </c>
      <c r="BS9" s="54">
        <v>32</v>
      </c>
      <c r="BT9" s="54">
        <v>78</v>
      </c>
      <c r="BU9" s="54">
        <v>19</v>
      </c>
      <c r="BV9" s="54">
        <v>132</v>
      </c>
      <c r="BW9" s="70">
        <v>63</v>
      </c>
      <c r="BX9" s="25">
        <v>241</v>
      </c>
      <c r="BY9" s="78">
        <f t="shared" si="5"/>
        <v>931</v>
      </c>
      <c r="BZ9" s="25">
        <v>23</v>
      </c>
      <c r="CA9" s="25">
        <v>41</v>
      </c>
      <c r="CB9" s="25">
        <v>86</v>
      </c>
      <c r="CC9" s="80">
        <v>29</v>
      </c>
      <c r="CD9" s="80">
        <v>53</v>
      </c>
      <c r="CE9" s="25">
        <v>33</v>
      </c>
      <c r="CF9" s="25">
        <v>77</v>
      </c>
      <c r="CG9" s="25">
        <v>32</v>
      </c>
      <c r="CH9">
        <v>29</v>
      </c>
      <c r="CI9">
        <v>94</v>
      </c>
      <c r="CJ9">
        <v>232</v>
      </c>
      <c r="CK9">
        <v>55</v>
      </c>
      <c r="CL9" s="86">
        <f t="shared" si="6"/>
        <v>784</v>
      </c>
      <c r="CM9" s="25">
        <v>155</v>
      </c>
      <c r="CN9" s="25">
        <v>69</v>
      </c>
      <c r="CO9" s="25">
        <v>20</v>
      </c>
      <c r="CP9" s="80">
        <v>112</v>
      </c>
      <c r="CQ9" s="80">
        <v>42</v>
      </c>
      <c r="CR9" s="25">
        <v>112</v>
      </c>
      <c r="CS9" s="25">
        <v>227</v>
      </c>
      <c r="CT9" s="25">
        <v>80</v>
      </c>
      <c r="CU9" s="115">
        <v>169</v>
      </c>
      <c r="CV9">
        <v>217</v>
      </c>
      <c r="CW9" s="115">
        <v>63</v>
      </c>
      <c r="CX9" s="115">
        <v>34</v>
      </c>
      <c r="CY9" s="86">
        <f t="shared" si="7"/>
        <v>1300</v>
      </c>
      <c r="CZ9" s="25">
        <v>34</v>
      </c>
      <c r="DA9" s="25">
        <v>230</v>
      </c>
      <c r="DB9">
        <v>69</v>
      </c>
      <c r="DC9">
        <v>64</v>
      </c>
      <c r="DD9" s="80">
        <v>49</v>
      </c>
      <c r="DE9" s="25">
        <v>66</v>
      </c>
      <c r="DF9" s="25">
        <v>81</v>
      </c>
      <c r="DG9" s="25">
        <v>122</v>
      </c>
      <c r="DH9" s="115">
        <v>3</v>
      </c>
      <c r="DI9" s="25">
        <v>25</v>
      </c>
      <c r="DJ9" s="25">
        <v>79</v>
      </c>
      <c r="DK9">
        <v>142</v>
      </c>
      <c r="DL9" s="86">
        <f t="shared" si="8"/>
        <v>964</v>
      </c>
      <c r="DM9" s="25">
        <v>26</v>
      </c>
      <c r="DN9" s="25">
        <v>105</v>
      </c>
      <c r="DO9">
        <v>28</v>
      </c>
      <c r="DP9">
        <v>97</v>
      </c>
      <c r="DQ9" s="80">
        <v>32</v>
      </c>
      <c r="DR9" s="25">
        <v>57</v>
      </c>
      <c r="DS9" s="25">
        <v>44</v>
      </c>
      <c r="DT9">
        <v>51</v>
      </c>
      <c r="DU9" s="115">
        <v>200</v>
      </c>
      <c r="DV9" s="25">
        <v>228</v>
      </c>
      <c r="DW9" s="25">
        <v>159</v>
      </c>
      <c r="DX9">
        <v>159</v>
      </c>
      <c r="DY9" s="86">
        <f t="shared" si="9"/>
        <v>1186</v>
      </c>
    </row>
    <row r="10" spans="1:129" ht="17.399999999999999">
      <c r="A10" s="9" t="s">
        <v>66</v>
      </c>
      <c r="B10" s="10">
        <v>0</v>
      </c>
      <c r="C10" s="11">
        <v>11</v>
      </c>
      <c r="D10" s="11">
        <v>5</v>
      </c>
      <c r="E10" s="11">
        <v>10</v>
      </c>
      <c r="F10" s="11">
        <v>37</v>
      </c>
      <c r="G10" s="11">
        <v>20</v>
      </c>
      <c r="H10" s="11">
        <v>41</v>
      </c>
      <c r="I10" s="11">
        <v>31</v>
      </c>
      <c r="J10" s="11">
        <v>19</v>
      </c>
      <c r="K10" s="11">
        <v>35</v>
      </c>
      <c r="L10" s="12">
        <f t="shared" si="0"/>
        <v>209</v>
      </c>
      <c r="M10" s="11">
        <v>38</v>
      </c>
      <c r="N10" s="11">
        <v>35</v>
      </c>
      <c r="O10" s="11">
        <v>72</v>
      </c>
      <c r="P10" s="11">
        <v>62</v>
      </c>
      <c r="Q10" s="11">
        <v>79</v>
      </c>
      <c r="R10" s="14">
        <v>73</v>
      </c>
      <c r="S10" s="11">
        <v>53</v>
      </c>
      <c r="T10" s="11">
        <v>94</v>
      </c>
      <c r="U10" s="11">
        <v>111</v>
      </c>
      <c r="V10" s="11">
        <v>83</v>
      </c>
      <c r="W10" s="11">
        <v>46</v>
      </c>
      <c r="X10" s="11">
        <v>46</v>
      </c>
      <c r="Y10" s="43">
        <f t="shared" si="1"/>
        <v>792</v>
      </c>
      <c r="Z10" s="56">
        <v>33</v>
      </c>
      <c r="AA10" s="54">
        <v>75</v>
      </c>
      <c r="AB10" s="54">
        <v>96</v>
      </c>
      <c r="AC10" s="54">
        <v>111</v>
      </c>
      <c r="AD10" s="54">
        <v>148</v>
      </c>
      <c r="AE10" s="54">
        <v>111</v>
      </c>
      <c r="AF10" s="54">
        <v>70</v>
      </c>
      <c r="AG10" s="54">
        <v>155</v>
      </c>
      <c r="AH10" s="54">
        <v>152</v>
      </c>
      <c r="AI10" s="54">
        <v>177</v>
      </c>
      <c r="AJ10" s="25">
        <v>126</v>
      </c>
      <c r="AK10" s="25">
        <v>76</v>
      </c>
      <c r="AL10" s="60">
        <f t="shared" si="2"/>
        <v>1330</v>
      </c>
      <c r="AM10" s="56">
        <v>43</v>
      </c>
      <c r="AN10" s="54">
        <v>62</v>
      </c>
      <c r="AO10" s="54">
        <v>160</v>
      </c>
      <c r="AP10" s="54">
        <v>164</v>
      </c>
      <c r="AQ10" s="54">
        <v>161</v>
      </c>
      <c r="AR10" s="54">
        <v>165</v>
      </c>
      <c r="AS10" s="54">
        <v>205</v>
      </c>
      <c r="AT10" s="54">
        <v>105</v>
      </c>
      <c r="AU10" s="54">
        <v>176</v>
      </c>
      <c r="AV10" s="54">
        <v>75</v>
      </c>
      <c r="AW10" s="25">
        <v>135</v>
      </c>
      <c r="AX10" s="25">
        <v>90</v>
      </c>
      <c r="AY10" s="60">
        <f t="shared" si="3"/>
        <v>1541</v>
      </c>
      <c r="AZ10" s="56">
        <v>50</v>
      </c>
      <c r="BA10" s="54">
        <v>180</v>
      </c>
      <c r="BB10" s="25">
        <v>137</v>
      </c>
      <c r="BC10" s="25">
        <v>213</v>
      </c>
      <c r="BD10" s="54">
        <v>148</v>
      </c>
      <c r="BE10" s="54">
        <v>227</v>
      </c>
      <c r="BF10" s="54">
        <v>127</v>
      </c>
      <c r="BG10" s="54">
        <v>162</v>
      </c>
      <c r="BH10" s="54">
        <v>88</v>
      </c>
      <c r="BI10" s="54">
        <v>148</v>
      </c>
      <c r="BJ10" s="25">
        <v>212</v>
      </c>
      <c r="BK10" s="25">
        <v>125</v>
      </c>
      <c r="BL10" s="60">
        <f t="shared" si="4"/>
        <v>1817</v>
      </c>
      <c r="BM10" s="56">
        <v>122</v>
      </c>
      <c r="BN10" s="54">
        <v>320</v>
      </c>
      <c r="BO10" s="70">
        <v>256</v>
      </c>
      <c r="BP10" s="70">
        <v>230</v>
      </c>
      <c r="BQ10" s="70">
        <v>152</v>
      </c>
      <c r="BR10" s="70">
        <v>153</v>
      </c>
      <c r="BS10" s="54">
        <v>128</v>
      </c>
      <c r="BT10" s="54">
        <v>199</v>
      </c>
      <c r="BU10" s="54">
        <v>164</v>
      </c>
      <c r="BV10" s="54">
        <v>184</v>
      </c>
      <c r="BW10" s="70">
        <v>233</v>
      </c>
      <c r="BX10" s="25">
        <v>170</v>
      </c>
      <c r="BY10" s="78">
        <f t="shared" si="5"/>
        <v>2311</v>
      </c>
      <c r="BZ10" s="25">
        <v>76</v>
      </c>
      <c r="CA10" s="25">
        <v>56</v>
      </c>
      <c r="CB10" s="25">
        <v>178</v>
      </c>
      <c r="CC10" s="80">
        <v>95</v>
      </c>
      <c r="CD10" s="80">
        <v>69</v>
      </c>
      <c r="CE10" s="25">
        <v>53</v>
      </c>
      <c r="CF10" s="25">
        <v>86</v>
      </c>
      <c r="CG10" s="25">
        <v>96</v>
      </c>
      <c r="CH10">
        <v>140</v>
      </c>
      <c r="CI10">
        <v>167</v>
      </c>
      <c r="CJ10">
        <v>193</v>
      </c>
      <c r="CK10">
        <v>66</v>
      </c>
      <c r="CL10" s="86">
        <f t="shared" si="6"/>
        <v>1275</v>
      </c>
      <c r="CM10" s="25">
        <v>48</v>
      </c>
      <c r="CN10" s="25">
        <v>24</v>
      </c>
      <c r="CO10" s="25">
        <v>94</v>
      </c>
      <c r="CP10" s="80">
        <v>253</v>
      </c>
      <c r="CQ10" s="80">
        <v>195</v>
      </c>
      <c r="CR10" s="25">
        <v>175</v>
      </c>
      <c r="CS10" s="25">
        <v>269</v>
      </c>
      <c r="CT10" s="25">
        <v>177</v>
      </c>
      <c r="CU10" s="115">
        <v>68</v>
      </c>
      <c r="CV10">
        <v>162</v>
      </c>
      <c r="CW10" s="115">
        <v>148</v>
      </c>
      <c r="CX10" s="115">
        <v>219</v>
      </c>
      <c r="CY10" s="86">
        <f t="shared" si="7"/>
        <v>1832</v>
      </c>
      <c r="CZ10" s="25">
        <v>86</v>
      </c>
      <c r="DA10" s="25">
        <v>203</v>
      </c>
      <c r="DB10">
        <v>259</v>
      </c>
      <c r="DC10">
        <v>142</v>
      </c>
      <c r="DD10" s="80">
        <v>251</v>
      </c>
      <c r="DE10" s="25">
        <v>236</v>
      </c>
      <c r="DF10" s="25">
        <v>126</v>
      </c>
      <c r="DG10" s="25">
        <v>139</v>
      </c>
      <c r="DH10" s="115">
        <v>186</v>
      </c>
      <c r="DI10" s="25">
        <v>124</v>
      </c>
      <c r="DJ10" s="25">
        <v>161</v>
      </c>
      <c r="DK10">
        <v>89</v>
      </c>
      <c r="DL10" s="86">
        <f t="shared" si="8"/>
        <v>2002</v>
      </c>
      <c r="DM10" s="25">
        <v>182</v>
      </c>
      <c r="DN10" s="25">
        <v>272</v>
      </c>
      <c r="DO10">
        <v>142</v>
      </c>
      <c r="DP10">
        <v>236</v>
      </c>
      <c r="DQ10" s="80">
        <v>83</v>
      </c>
      <c r="DR10" s="25">
        <v>268</v>
      </c>
      <c r="DS10" s="25">
        <v>158</v>
      </c>
      <c r="DT10">
        <v>283</v>
      </c>
      <c r="DU10" s="115">
        <v>145</v>
      </c>
      <c r="DV10" s="25">
        <v>177</v>
      </c>
      <c r="DW10" s="25">
        <v>286</v>
      </c>
      <c r="DX10">
        <v>171</v>
      </c>
      <c r="DY10" s="86">
        <f t="shared" si="9"/>
        <v>2403</v>
      </c>
    </row>
    <row r="11" spans="1:129">
      <c r="A11" s="9" t="s">
        <v>40</v>
      </c>
      <c r="B11" s="10">
        <v>0</v>
      </c>
      <c r="C11" s="11">
        <v>2</v>
      </c>
      <c r="D11" s="11">
        <v>5</v>
      </c>
      <c r="E11" s="11">
        <v>6</v>
      </c>
      <c r="F11" s="11">
        <v>6</v>
      </c>
      <c r="G11" s="11">
        <v>2</v>
      </c>
      <c r="H11" s="11">
        <v>5</v>
      </c>
      <c r="I11" s="11">
        <v>8</v>
      </c>
      <c r="J11" s="11">
        <v>8</v>
      </c>
      <c r="K11" s="11">
        <v>8</v>
      </c>
      <c r="L11" s="12">
        <f t="shared" si="0"/>
        <v>50</v>
      </c>
      <c r="M11" s="11">
        <v>9</v>
      </c>
      <c r="N11" s="11">
        <v>51</v>
      </c>
      <c r="O11" s="11">
        <v>7</v>
      </c>
      <c r="P11" s="11">
        <v>20</v>
      </c>
      <c r="Q11" s="14">
        <v>19</v>
      </c>
      <c r="R11" s="14">
        <v>21</v>
      </c>
      <c r="S11" s="11">
        <v>19</v>
      </c>
      <c r="T11" s="11">
        <v>18</v>
      </c>
      <c r="U11" s="11">
        <v>12</v>
      </c>
      <c r="V11" s="11">
        <v>18</v>
      </c>
      <c r="W11" s="11">
        <v>15</v>
      </c>
      <c r="X11" s="11">
        <v>22</v>
      </c>
      <c r="Y11" s="43">
        <f t="shared" si="1"/>
        <v>231</v>
      </c>
      <c r="Z11" s="56">
        <v>7</v>
      </c>
      <c r="AA11" s="54">
        <v>51</v>
      </c>
      <c r="AB11" s="54">
        <v>14</v>
      </c>
      <c r="AC11" s="54">
        <v>23</v>
      </c>
      <c r="AD11" s="54">
        <v>25</v>
      </c>
      <c r="AE11" s="54">
        <v>63</v>
      </c>
      <c r="AF11" s="54">
        <v>23</v>
      </c>
      <c r="AG11" s="54">
        <v>15</v>
      </c>
      <c r="AH11" s="54">
        <v>35</v>
      </c>
      <c r="AI11" s="54">
        <v>15</v>
      </c>
      <c r="AJ11" s="25">
        <v>22</v>
      </c>
      <c r="AK11" s="25">
        <v>17</v>
      </c>
      <c r="AL11" s="60">
        <f t="shared" si="2"/>
        <v>310</v>
      </c>
      <c r="AM11" s="56">
        <v>9</v>
      </c>
      <c r="AN11" s="54">
        <v>27</v>
      </c>
      <c r="AO11" s="54">
        <v>27</v>
      </c>
      <c r="AP11" s="54">
        <v>25</v>
      </c>
      <c r="AQ11" s="54">
        <v>20</v>
      </c>
      <c r="AR11" s="54">
        <v>28</v>
      </c>
      <c r="AS11" s="54">
        <v>18</v>
      </c>
      <c r="AT11" s="54">
        <v>19</v>
      </c>
      <c r="AU11" s="54">
        <v>31</v>
      </c>
      <c r="AV11" s="54">
        <v>75</v>
      </c>
      <c r="AW11" s="25">
        <v>54</v>
      </c>
      <c r="AX11" s="25">
        <v>12</v>
      </c>
      <c r="AY11" s="60">
        <f t="shared" si="3"/>
        <v>345</v>
      </c>
      <c r="AZ11" s="56">
        <v>13</v>
      </c>
      <c r="BA11" s="54">
        <v>36</v>
      </c>
      <c r="BB11" s="25">
        <v>28</v>
      </c>
      <c r="BC11" s="25">
        <v>28</v>
      </c>
      <c r="BD11" s="54">
        <v>31</v>
      </c>
      <c r="BE11" s="54">
        <v>67</v>
      </c>
      <c r="BF11" s="54">
        <v>27</v>
      </c>
      <c r="BG11" s="54">
        <v>36</v>
      </c>
      <c r="BH11" s="54">
        <v>13</v>
      </c>
      <c r="BI11" s="54">
        <v>19</v>
      </c>
      <c r="BJ11" s="25">
        <v>19</v>
      </c>
      <c r="BK11" s="25">
        <v>11</v>
      </c>
      <c r="BL11" s="60">
        <f t="shared" si="4"/>
        <v>328</v>
      </c>
      <c r="BM11" s="56">
        <v>11</v>
      </c>
      <c r="BN11" s="54">
        <v>32</v>
      </c>
      <c r="BO11" s="70">
        <v>38</v>
      </c>
      <c r="BP11" s="70">
        <v>62</v>
      </c>
      <c r="BQ11" s="70">
        <v>45</v>
      </c>
      <c r="BR11" s="70">
        <v>32</v>
      </c>
      <c r="BS11" s="54">
        <v>18</v>
      </c>
      <c r="BT11" s="54">
        <v>28</v>
      </c>
      <c r="BU11" s="54">
        <v>50</v>
      </c>
      <c r="BV11" s="54">
        <v>54</v>
      </c>
      <c r="BW11" s="70">
        <v>19</v>
      </c>
      <c r="BX11" s="25">
        <v>19</v>
      </c>
      <c r="BY11" s="78">
        <f t="shared" si="5"/>
        <v>408</v>
      </c>
      <c r="BZ11" s="25">
        <v>29</v>
      </c>
      <c r="CA11" s="25">
        <v>23</v>
      </c>
      <c r="CB11" s="25">
        <v>17</v>
      </c>
      <c r="CC11" s="80">
        <v>20</v>
      </c>
      <c r="CD11" s="80">
        <v>14</v>
      </c>
      <c r="CE11" s="25">
        <v>29</v>
      </c>
      <c r="CF11" s="25">
        <v>28</v>
      </c>
      <c r="CG11" s="25">
        <v>60</v>
      </c>
      <c r="CH11">
        <v>24</v>
      </c>
      <c r="CI11">
        <v>84</v>
      </c>
      <c r="CJ11">
        <v>83</v>
      </c>
      <c r="CK11">
        <v>20</v>
      </c>
      <c r="CL11" s="86">
        <f t="shared" si="6"/>
        <v>431</v>
      </c>
      <c r="CM11" s="25">
        <v>10</v>
      </c>
      <c r="CN11" s="25">
        <v>19</v>
      </c>
      <c r="CO11" s="25">
        <v>96</v>
      </c>
      <c r="CP11" s="80">
        <v>27</v>
      </c>
      <c r="CQ11" s="80">
        <v>34</v>
      </c>
      <c r="CR11" s="25">
        <v>35</v>
      </c>
      <c r="CS11" s="25">
        <v>52</v>
      </c>
      <c r="CT11" s="25">
        <v>36</v>
      </c>
      <c r="CU11" s="115">
        <v>50</v>
      </c>
      <c r="CV11">
        <v>40</v>
      </c>
      <c r="CW11" s="115">
        <v>64</v>
      </c>
      <c r="CX11" s="115">
        <v>46</v>
      </c>
      <c r="CY11" s="86">
        <f t="shared" si="7"/>
        <v>509</v>
      </c>
      <c r="CZ11" s="25">
        <v>48</v>
      </c>
      <c r="DA11" s="25">
        <v>41</v>
      </c>
      <c r="DB11">
        <v>52</v>
      </c>
      <c r="DC11">
        <v>57</v>
      </c>
      <c r="DD11" s="80">
        <v>31</v>
      </c>
      <c r="DE11" s="25">
        <v>33</v>
      </c>
      <c r="DF11" s="25">
        <v>22</v>
      </c>
      <c r="DG11" s="25">
        <v>46</v>
      </c>
      <c r="DH11" s="115">
        <v>22</v>
      </c>
      <c r="DI11" s="25">
        <v>28</v>
      </c>
      <c r="DJ11" s="25">
        <v>107</v>
      </c>
      <c r="DK11">
        <v>26</v>
      </c>
      <c r="DL11" s="86">
        <f t="shared" si="8"/>
        <v>513</v>
      </c>
      <c r="DM11" s="25">
        <v>18</v>
      </c>
      <c r="DN11" s="25">
        <v>15</v>
      </c>
      <c r="DO11">
        <v>37</v>
      </c>
      <c r="DP11">
        <v>20</v>
      </c>
      <c r="DQ11" s="80">
        <v>37</v>
      </c>
      <c r="DR11" s="25">
        <v>29</v>
      </c>
      <c r="DS11" s="25">
        <v>52</v>
      </c>
      <c r="DT11">
        <v>28</v>
      </c>
      <c r="DU11" s="115">
        <v>29</v>
      </c>
      <c r="DV11" s="25">
        <v>56</v>
      </c>
      <c r="DW11" s="25">
        <v>132</v>
      </c>
      <c r="DX11">
        <v>45</v>
      </c>
      <c r="DY11" s="86">
        <f t="shared" si="9"/>
        <v>498</v>
      </c>
    </row>
    <row r="12" spans="1:129">
      <c r="A12" s="9" t="s">
        <v>8</v>
      </c>
      <c r="B12" s="10">
        <v>0</v>
      </c>
      <c r="C12" s="11">
        <v>14</v>
      </c>
      <c r="D12" s="11">
        <v>3</v>
      </c>
      <c r="E12" s="11">
        <v>13</v>
      </c>
      <c r="F12" s="11">
        <v>7</v>
      </c>
      <c r="G12" s="11">
        <v>13</v>
      </c>
      <c r="H12" s="11">
        <v>34</v>
      </c>
      <c r="I12" s="11">
        <v>71</v>
      </c>
      <c r="J12" s="11">
        <v>22</v>
      </c>
      <c r="K12" s="11">
        <v>53</v>
      </c>
      <c r="L12" s="12">
        <f t="shared" si="0"/>
        <v>230</v>
      </c>
      <c r="M12" s="11">
        <v>58</v>
      </c>
      <c r="N12" s="11">
        <v>40</v>
      </c>
      <c r="O12" s="11">
        <v>10</v>
      </c>
      <c r="P12" s="11">
        <v>34</v>
      </c>
      <c r="Q12" s="11">
        <v>74</v>
      </c>
      <c r="R12" s="11">
        <v>109</v>
      </c>
      <c r="S12" s="11">
        <v>202</v>
      </c>
      <c r="T12" s="11">
        <v>38</v>
      </c>
      <c r="U12" s="11">
        <v>124</v>
      </c>
      <c r="V12" s="11">
        <v>54</v>
      </c>
      <c r="W12" s="11">
        <v>4</v>
      </c>
      <c r="X12" s="14">
        <v>108</v>
      </c>
      <c r="Y12" s="43">
        <f t="shared" si="1"/>
        <v>855</v>
      </c>
      <c r="Z12" s="56">
        <v>215</v>
      </c>
      <c r="AA12" s="54">
        <v>127</v>
      </c>
      <c r="AB12" s="54">
        <v>35</v>
      </c>
      <c r="AC12" s="54">
        <v>24</v>
      </c>
      <c r="AD12" s="54">
        <v>193</v>
      </c>
      <c r="AE12" s="54">
        <v>43</v>
      </c>
      <c r="AF12" s="54">
        <v>30</v>
      </c>
      <c r="AG12" s="54">
        <v>71</v>
      </c>
      <c r="AH12" s="54">
        <v>44</v>
      </c>
      <c r="AI12" s="54">
        <v>526</v>
      </c>
      <c r="AJ12" s="25">
        <v>119</v>
      </c>
      <c r="AK12" s="25">
        <v>192</v>
      </c>
      <c r="AL12" s="60">
        <f t="shared" si="2"/>
        <v>1619</v>
      </c>
      <c r="AM12" s="56">
        <v>90</v>
      </c>
      <c r="AN12" s="54">
        <v>267</v>
      </c>
      <c r="AO12" s="54">
        <v>206</v>
      </c>
      <c r="AP12" s="54">
        <v>237</v>
      </c>
      <c r="AQ12" s="54">
        <v>199</v>
      </c>
      <c r="AR12" s="54">
        <v>57</v>
      </c>
      <c r="AS12" s="54">
        <v>62</v>
      </c>
      <c r="AT12" s="54">
        <v>98</v>
      </c>
      <c r="AU12" s="54">
        <v>112</v>
      </c>
      <c r="AV12" s="54">
        <v>55</v>
      </c>
      <c r="AW12" s="25">
        <v>342</v>
      </c>
      <c r="AX12" s="25">
        <v>85</v>
      </c>
      <c r="AY12" s="60">
        <f t="shared" si="3"/>
        <v>1810</v>
      </c>
      <c r="AZ12" s="56">
        <v>112</v>
      </c>
      <c r="BA12" s="54">
        <v>132</v>
      </c>
      <c r="BB12" s="25">
        <v>165</v>
      </c>
      <c r="BC12" s="25">
        <v>307</v>
      </c>
      <c r="BD12" s="54">
        <v>237</v>
      </c>
      <c r="BE12" s="54">
        <v>111</v>
      </c>
      <c r="BF12" s="54">
        <v>168</v>
      </c>
      <c r="BG12" s="54">
        <v>266</v>
      </c>
      <c r="BH12" s="54">
        <v>178</v>
      </c>
      <c r="BI12" s="54">
        <v>34</v>
      </c>
      <c r="BJ12" s="25">
        <v>484</v>
      </c>
      <c r="BK12" s="25">
        <v>62</v>
      </c>
      <c r="BL12" s="60">
        <f t="shared" si="4"/>
        <v>2256</v>
      </c>
      <c r="BM12" s="56">
        <v>250</v>
      </c>
      <c r="BN12" s="54">
        <v>310</v>
      </c>
      <c r="BO12" s="70">
        <v>375</v>
      </c>
      <c r="BP12" s="70">
        <v>150</v>
      </c>
      <c r="BQ12" s="70">
        <v>98</v>
      </c>
      <c r="BR12" s="70">
        <v>173</v>
      </c>
      <c r="BS12" s="54">
        <v>230</v>
      </c>
      <c r="BT12" s="54">
        <v>401</v>
      </c>
      <c r="BU12" s="54">
        <v>74</v>
      </c>
      <c r="BV12" s="54">
        <v>497</v>
      </c>
      <c r="BW12" s="70">
        <v>70</v>
      </c>
      <c r="BX12" s="25">
        <v>148</v>
      </c>
      <c r="BY12" s="78">
        <f t="shared" si="5"/>
        <v>2776</v>
      </c>
      <c r="BZ12" s="25">
        <v>377</v>
      </c>
      <c r="CA12" s="25">
        <v>397</v>
      </c>
      <c r="CB12" s="25">
        <v>262</v>
      </c>
      <c r="CC12" s="80">
        <v>302</v>
      </c>
      <c r="CD12" s="80">
        <v>225</v>
      </c>
      <c r="CE12" s="25">
        <v>127</v>
      </c>
      <c r="CF12" s="25">
        <v>284</v>
      </c>
      <c r="CG12" s="25">
        <v>222</v>
      </c>
      <c r="CH12">
        <v>45</v>
      </c>
      <c r="CI12">
        <v>30</v>
      </c>
      <c r="CJ12">
        <v>91</v>
      </c>
      <c r="CK12">
        <v>9</v>
      </c>
      <c r="CL12" s="86">
        <f t="shared" si="6"/>
        <v>2371</v>
      </c>
      <c r="CM12" s="25">
        <v>107</v>
      </c>
      <c r="CN12" s="25">
        <v>4</v>
      </c>
      <c r="CO12" s="25">
        <v>4</v>
      </c>
      <c r="CP12" s="80">
        <v>128</v>
      </c>
      <c r="CQ12" s="80">
        <v>478</v>
      </c>
      <c r="CR12" s="25">
        <v>11</v>
      </c>
      <c r="CS12" s="25">
        <v>391</v>
      </c>
      <c r="CT12" s="25">
        <v>259</v>
      </c>
      <c r="CU12" s="115">
        <v>463</v>
      </c>
      <c r="CV12">
        <v>346</v>
      </c>
      <c r="CW12" s="115">
        <v>92</v>
      </c>
      <c r="CX12" s="115">
        <v>22</v>
      </c>
      <c r="CY12" s="86">
        <f t="shared" si="7"/>
        <v>2305</v>
      </c>
      <c r="CZ12" s="25">
        <v>140</v>
      </c>
      <c r="DA12" s="25">
        <v>89</v>
      </c>
      <c r="DB12">
        <v>430</v>
      </c>
      <c r="DC12">
        <v>15</v>
      </c>
      <c r="DD12" s="80">
        <v>586</v>
      </c>
      <c r="DE12" s="25">
        <v>6</v>
      </c>
      <c r="DF12" s="25">
        <v>512</v>
      </c>
      <c r="DG12" s="25">
        <v>95</v>
      </c>
      <c r="DH12" s="115">
        <v>120</v>
      </c>
      <c r="DI12" s="25">
        <v>457</v>
      </c>
      <c r="DJ12" s="25">
        <v>325</v>
      </c>
      <c r="DK12">
        <v>286</v>
      </c>
      <c r="DL12" s="86">
        <f t="shared" si="8"/>
        <v>3061</v>
      </c>
      <c r="DM12" s="25">
        <v>430</v>
      </c>
      <c r="DN12" s="25">
        <v>276</v>
      </c>
      <c r="DO12">
        <v>634</v>
      </c>
      <c r="DP12">
        <v>276</v>
      </c>
      <c r="DQ12" s="80">
        <v>947</v>
      </c>
      <c r="DR12" s="25">
        <v>204</v>
      </c>
      <c r="DS12" s="25">
        <v>294</v>
      </c>
      <c r="DT12">
        <v>43</v>
      </c>
      <c r="DU12" s="115">
        <v>291</v>
      </c>
      <c r="DV12" s="25">
        <v>315</v>
      </c>
      <c r="DW12" s="25">
        <v>534</v>
      </c>
      <c r="DX12">
        <v>756</v>
      </c>
      <c r="DY12" s="86">
        <f t="shared" si="9"/>
        <v>5000</v>
      </c>
    </row>
    <row r="13" spans="1:129">
      <c r="A13" s="6" t="s">
        <v>41</v>
      </c>
      <c r="B13" s="10">
        <v>0</v>
      </c>
      <c r="C13" s="11">
        <v>3</v>
      </c>
      <c r="D13" s="11">
        <v>1</v>
      </c>
      <c r="E13" s="11">
        <v>45</v>
      </c>
      <c r="F13" s="11">
        <v>50</v>
      </c>
      <c r="G13" s="11">
        <v>18</v>
      </c>
      <c r="H13" s="11">
        <v>8</v>
      </c>
      <c r="I13" s="11">
        <v>16</v>
      </c>
      <c r="J13" s="11">
        <v>19</v>
      </c>
      <c r="K13" s="11">
        <v>12</v>
      </c>
      <c r="L13" s="12">
        <f t="shared" si="0"/>
        <v>172</v>
      </c>
      <c r="M13" s="11">
        <v>13</v>
      </c>
      <c r="N13" s="11">
        <v>25</v>
      </c>
      <c r="O13" s="11">
        <v>18</v>
      </c>
      <c r="P13" s="11">
        <v>69</v>
      </c>
      <c r="Q13" s="11">
        <v>67</v>
      </c>
      <c r="R13" s="11">
        <v>8</v>
      </c>
      <c r="S13" s="11">
        <v>112</v>
      </c>
      <c r="T13" s="11">
        <v>106</v>
      </c>
      <c r="U13" s="11">
        <v>88</v>
      </c>
      <c r="V13" s="11">
        <v>51</v>
      </c>
      <c r="W13" s="11">
        <v>25</v>
      </c>
      <c r="X13" s="11">
        <v>243</v>
      </c>
      <c r="Y13" s="43">
        <f t="shared" si="1"/>
        <v>825</v>
      </c>
      <c r="Z13" s="56">
        <v>153</v>
      </c>
      <c r="AA13" s="54">
        <v>464</v>
      </c>
      <c r="AB13" s="54">
        <v>11</v>
      </c>
      <c r="AC13" s="54">
        <v>53</v>
      </c>
      <c r="AD13" s="54">
        <v>63</v>
      </c>
      <c r="AE13" s="54">
        <v>35</v>
      </c>
      <c r="AF13" s="54">
        <v>46</v>
      </c>
      <c r="AG13" s="54">
        <v>38</v>
      </c>
      <c r="AH13" s="54">
        <v>86</v>
      </c>
      <c r="AI13" s="54">
        <v>125</v>
      </c>
      <c r="AJ13" s="25">
        <v>179</v>
      </c>
      <c r="AK13" s="25">
        <v>11</v>
      </c>
      <c r="AL13" s="60">
        <f t="shared" si="2"/>
        <v>1264</v>
      </c>
      <c r="AM13" s="56">
        <v>24</v>
      </c>
      <c r="AN13" s="54">
        <v>71</v>
      </c>
      <c r="AO13" s="54">
        <v>85</v>
      </c>
      <c r="AP13" s="54">
        <v>55</v>
      </c>
      <c r="AQ13" s="54">
        <v>292</v>
      </c>
      <c r="AR13" s="54">
        <v>355</v>
      </c>
      <c r="AS13" s="54">
        <v>215</v>
      </c>
      <c r="AT13" s="54">
        <v>56</v>
      </c>
      <c r="AU13" s="54">
        <v>103</v>
      </c>
      <c r="AV13" s="54">
        <v>71</v>
      </c>
      <c r="AW13" s="25">
        <v>46</v>
      </c>
      <c r="AX13" s="25">
        <v>22</v>
      </c>
      <c r="AY13" s="60">
        <f t="shared" si="3"/>
        <v>1395</v>
      </c>
      <c r="AZ13" s="56">
        <v>61</v>
      </c>
      <c r="BA13" s="54">
        <v>124</v>
      </c>
      <c r="BB13" s="25">
        <v>62</v>
      </c>
      <c r="BC13" s="25">
        <v>14</v>
      </c>
      <c r="BD13" s="54">
        <v>144</v>
      </c>
      <c r="BE13" s="54">
        <v>108</v>
      </c>
      <c r="BF13" s="54">
        <v>36</v>
      </c>
      <c r="BG13" s="54">
        <v>322</v>
      </c>
      <c r="BH13" s="54">
        <v>25</v>
      </c>
      <c r="BI13" s="54">
        <v>155</v>
      </c>
      <c r="BJ13" s="25">
        <v>74</v>
      </c>
      <c r="BK13" s="25">
        <v>13</v>
      </c>
      <c r="BL13" s="60">
        <f t="shared" si="4"/>
        <v>1138</v>
      </c>
      <c r="BM13" s="56">
        <v>50</v>
      </c>
      <c r="BN13" s="54">
        <v>54</v>
      </c>
      <c r="BO13" s="70">
        <v>116</v>
      </c>
      <c r="BP13" s="70">
        <v>17</v>
      </c>
      <c r="BQ13" s="70">
        <v>114</v>
      </c>
      <c r="BR13" s="70">
        <v>8</v>
      </c>
      <c r="BS13" s="54">
        <v>237</v>
      </c>
      <c r="BT13" s="54">
        <v>660</v>
      </c>
      <c r="BU13" s="54">
        <v>242</v>
      </c>
      <c r="BV13" s="54">
        <v>482</v>
      </c>
      <c r="BW13" s="70">
        <v>62</v>
      </c>
      <c r="BX13" s="25">
        <v>230</v>
      </c>
      <c r="BY13" s="78">
        <f t="shared" si="5"/>
        <v>2272</v>
      </c>
      <c r="BZ13" s="25">
        <v>359</v>
      </c>
      <c r="CA13" s="25">
        <v>539</v>
      </c>
      <c r="CB13" s="25">
        <v>192</v>
      </c>
      <c r="CC13" s="80">
        <v>23</v>
      </c>
      <c r="CD13" s="80">
        <v>4</v>
      </c>
      <c r="CE13" s="25">
        <v>115</v>
      </c>
      <c r="CF13" s="25">
        <v>11</v>
      </c>
      <c r="CG13" s="25">
        <v>46</v>
      </c>
      <c r="CH13">
        <v>618</v>
      </c>
      <c r="CI13">
        <v>368</v>
      </c>
      <c r="CJ13">
        <v>76</v>
      </c>
      <c r="CK13">
        <v>20</v>
      </c>
      <c r="CL13" s="86">
        <f t="shared" si="6"/>
        <v>2371</v>
      </c>
      <c r="CM13" s="25">
        <v>56</v>
      </c>
      <c r="CN13" s="25">
        <v>4</v>
      </c>
      <c r="CO13" s="25">
        <v>20</v>
      </c>
      <c r="CP13" s="80">
        <v>569</v>
      </c>
      <c r="CQ13" s="80">
        <v>345</v>
      </c>
      <c r="CR13" s="25">
        <v>150</v>
      </c>
      <c r="CS13" s="25">
        <v>928</v>
      </c>
      <c r="CT13" s="25">
        <v>80</v>
      </c>
      <c r="CU13" s="115">
        <v>498</v>
      </c>
      <c r="CV13">
        <v>289</v>
      </c>
      <c r="CW13" s="115">
        <v>61</v>
      </c>
      <c r="CX13" s="115">
        <v>51</v>
      </c>
      <c r="CY13" s="86">
        <f t="shared" si="7"/>
        <v>3051</v>
      </c>
      <c r="CZ13" s="25">
        <v>189</v>
      </c>
      <c r="DA13" s="25">
        <v>135</v>
      </c>
      <c r="DB13">
        <v>136</v>
      </c>
      <c r="DC13">
        <v>323</v>
      </c>
      <c r="DD13" s="80">
        <v>193</v>
      </c>
      <c r="DE13" s="25">
        <v>2</v>
      </c>
      <c r="DF13" s="25">
        <v>325</v>
      </c>
      <c r="DG13" s="25">
        <v>174</v>
      </c>
      <c r="DH13" s="115">
        <v>126</v>
      </c>
      <c r="DI13" s="25">
        <v>227</v>
      </c>
      <c r="DJ13" s="25">
        <v>239</v>
      </c>
      <c r="DK13">
        <v>194</v>
      </c>
      <c r="DL13" s="86">
        <f t="shared" si="8"/>
        <v>2263</v>
      </c>
      <c r="DM13" s="25">
        <v>140</v>
      </c>
      <c r="DN13" s="25">
        <v>68</v>
      </c>
      <c r="DO13">
        <v>334</v>
      </c>
      <c r="DP13">
        <v>300</v>
      </c>
      <c r="DQ13" s="80">
        <v>55</v>
      </c>
      <c r="DR13" s="25">
        <v>298</v>
      </c>
      <c r="DS13" s="25">
        <v>527</v>
      </c>
      <c r="DT13">
        <v>257</v>
      </c>
      <c r="DU13" s="115">
        <v>129</v>
      </c>
      <c r="DV13" s="25">
        <v>98</v>
      </c>
      <c r="DW13" s="25">
        <v>54</v>
      </c>
      <c r="DX13">
        <v>16</v>
      </c>
      <c r="DY13" s="86">
        <f t="shared" si="9"/>
        <v>2276</v>
      </c>
    </row>
    <row r="14" spans="1:129">
      <c r="A14" s="9" t="s">
        <v>42</v>
      </c>
      <c r="B14" s="10">
        <v>0</v>
      </c>
      <c r="C14" s="11">
        <v>1</v>
      </c>
      <c r="D14" s="11">
        <v>11</v>
      </c>
      <c r="E14" s="11">
        <v>28</v>
      </c>
      <c r="F14" s="11">
        <v>15</v>
      </c>
      <c r="G14" s="11">
        <v>55</v>
      </c>
      <c r="H14" s="11">
        <v>85</v>
      </c>
      <c r="I14" s="11">
        <v>84</v>
      </c>
      <c r="J14" s="11">
        <v>81</v>
      </c>
      <c r="K14" s="11">
        <v>1</v>
      </c>
      <c r="L14" s="12">
        <f t="shared" si="0"/>
        <v>361</v>
      </c>
      <c r="M14" s="11">
        <v>35</v>
      </c>
      <c r="N14" s="11">
        <v>13</v>
      </c>
      <c r="O14" s="11">
        <v>177</v>
      </c>
      <c r="P14" s="11">
        <v>191</v>
      </c>
      <c r="Q14" s="11">
        <v>133</v>
      </c>
      <c r="R14" s="11">
        <v>175</v>
      </c>
      <c r="S14" s="11">
        <v>240</v>
      </c>
      <c r="T14" s="11">
        <v>64</v>
      </c>
      <c r="U14" s="14">
        <v>106</v>
      </c>
      <c r="V14" s="11">
        <v>291</v>
      </c>
      <c r="W14" s="11">
        <v>335</v>
      </c>
      <c r="X14" s="11">
        <v>43</v>
      </c>
      <c r="Y14" s="43">
        <f t="shared" si="1"/>
        <v>1803</v>
      </c>
      <c r="Z14" s="56">
        <v>65</v>
      </c>
      <c r="AA14" s="54">
        <v>280</v>
      </c>
      <c r="AB14" s="54">
        <v>27</v>
      </c>
      <c r="AC14" s="54">
        <v>108</v>
      </c>
      <c r="AD14" s="54">
        <v>305</v>
      </c>
      <c r="AE14" s="54">
        <v>31</v>
      </c>
      <c r="AF14" s="54">
        <v>244</v>
      </c>
      <c r="AG14" s="54">
        <v>81</v>
      </c>
      <c r="AH14" s="54">
        <v>55</v>
      </c>
      <c r="AI14" s="54">
        <v>207</v>
      </c>
      <c r="AJ14" s="25">
        <v>214</v>
      </c>
      <c r="AK14" s="25">
        <v>75</v>
      </c>
      <c r="AL14" s="60">
        <f t="shared" si="2"/>
        <v>1692</v>
      </c>
      <c r="AM14" s="56">
        <v>45</v>
      </c>
      <c r="AN14" s="54">
        <v>141</v>
      </c>
      <c r="AO14" s="54">
        <v>215</v>
      </c>
      <c r="AP14" s="54">
        <v>167</v>
      </c>
      <c r="AQ14" s="54">
        <v>287</v>
      </c>
      <c r="AR14" s="54">
        <v>169</v>
      </c>
      <c r="AS14" s="54">
        <v>110</v>
      </c>
      <c r="AT14" s="54">
        <v>229</v>
      </c>
      <c r="AU14" s="54">
        <v>113</v>
      </c>
      <c r="AV14" s="54">
        <v>253</v>
      </c>
      <c r="AW14" s="25">
        <v>264</v>
      </c>
      <c r="AX14" s="25">
        <v>130</v>
      </c>
      <c r="AY14" s="60">
        <f t="shared" si="3"/>
        <v>2123</v>
      </c>
      <c r="AZ14" s="56">
        <v>103</v>
      </c>
      <c r="BA14" s="54">
        <v>139</v>
      </c>
      <c r="BB14" s="25">
        <v>118</v>
      </c>
      <c r="BC14" s="25">
        <v>140</v>
      </c>
      <c r="BD14" s="54">
        <v>185</v>
      </c>
      <c r="BE14" s="54">
        <v>399</v>
      </c>
      <c r="BF14" s="54">
        <v>216</v>
      </c>
      <c r="BG14" s="54">
        <v>181</v>
      </c>
      <c r="BH14" s="54">
        <v>184</v>
      </c>
      <c r="BI14" s="54">
        <v>514</v>
      </c>
      <c r="BJ14" s="25">
        <v>232</v>
      </c>
      <c r="BK14" s="25">
        <v>128</v>
      </c>
      <c r="BL14" s="60">
        <f t="shared" si="4"/>
        <v>2539</v>
      </c>
      <c r="BM14" s="56">
        <v>206</v>
      </c>
      <c r="BN14" s="54">
        <v>101</v>
      </c>
      <c r="BO14" s="70">
        <v>113</v>
      </c>
      <c r="BP14" s="70">
        <v>64</v>
      </c>
      <c r="BQ14" s="70">
        <v>101</v>
      </c>
      <c r="BR14" s="70">
        <v>243</v>
      </c>
      <c r="BS14" s="54">
        <v>18</v>
      </c>
      <c r="BT14" s="54">
        <v>9</v>
      </c>
      <c r="BU14" s="54">
        <v>380</v>
      </c>
      <c r="BV14" s="54">
        <v>470</v>
      </c>
      <c r="BW14" s="70">
        <v>114</v>
      </c>
      <c r="BX14" s="25">
        <v>159</v>
      </c>
      <c r="BY14" s="78">
        <f t="shared" si="5"/>
        <v>1978</v>
      </c>
      <c r="BZ14" s="25">
        <v>210</v>
      </c>
      <c r="CA14" s="25">
        <v>157</v>
      </c>
      <c r="CB14" s="25">
        <v>177</v>
      </c>
      <c r="CC14" s="80">
        <v>41</v>
      </c>
      <c r="CD14" s="80">
        <v>78</v>
      </c>
      <c r="CE14" s="25">
        <v>40</v>
      </c>
      <c r="CF14" s="25">
        <v>143</v>
      </c>
      <c r="CG14" s="25">
        <v>57</v>
      </c>
      <c r="CH14">
        <v>437</v>
      </c>
      <c r="CI14">
        <v>153</v>
      </c>
      <c r="CJ14">
        <v>510</v>
      </c>
      <c r="CK14">
        <v>377</v>
      </c>
      <c r="CL14" s="86">
        <f t="shared" si="6"/>
        <v>2380</v>
      </c>
      <c r="CM14" s="25">
        <v>77</v>
      </c>
      <c r="CN14" s="25">
        <v>8</v>
      </c>
      <c r="CO14" s="25">
        <v>3</v>
      </c>
      <c r="CP14" s="80">
        <v>316</v>
      </c>
      <c r="CQ14" s="80">
        <v>827</v>
      </c>
      <c r="CR14" s="25">
        <v>131</v>
      </c>
      <c r="CS14" s="25">
        <v>189</v>
      </c>
      <c r="CT14" s="25">
        <v>67</v>
      </c>
      <c r="CU14" s="115">
        <v>350</v>
      </c>
      <c r="CV14">
        <v>168</v>
      </c>
      <c r="CW14" s="115">
        <v>191</v>
      </c>
      <c r="CX14" s="115">
        <v>120</v>
      </c>
      <c r="CY14" s="86">
        <f t="shared" si="7"/>
        <v>2447</v>
      </c>
      <c r="CZ14" s="25">
        <v>56</v>
      </c>
      <c r="DA14" s="25">
        <v>78</v>
      </c>
      <c r="DB14">
        <v>85</v>
      </c>
      <c r="DC14">
        <v>217</v>
      </c>
      <c r="DD14" s="80">
        <v>380</v>
      </c>
      <c r="DE14" s="25">
        <v>386</v>
      </c>
      <c r="DF14" s="25">
        <v>40</v>
      </c>
      <c r="DG14" s="25">
        <v>51</v>
      </c>
      <c r="DH14" s="115">
        <v>183</v>
      </c>
      <c r="DI14" s="25">
        <v>59</v>
      </c>
      <c r="DJ14" s="25">
        <v>339</v>
      </c>
      <c r="DK14">
        <v>81</v>
      </c>
      <c r="DL14" s="86">
        <f t="shared" si="8"/>
        <v>1955</v>
      </c>
      <c r="DM14" s="25">
        <v>8</v>
      </c>
      <c r="DN14" s="25">
        <v>91</v>
      </c>
      <c r="DO14">
        <v>181</v>
      </c>
      <c r="DP14">
        <v>383</v>
      </c>
      <c r="DQ14" s="80">
        <v>298</v>
      </c>
      <c r="DR14" s="25">
        <v>36</v>
      </c>
      <c r="DS14" s="25">
        <v>105</v>
      </c>
      <c r="DT14">
        <v>330</v>
      </c>
      <c r="DU14" s="115">
        <v>185</v>
      </c>
      <c r="DV14" s="25">
        <v>15</v>
      </c>
      <c r="DW14" s="25">
        <v>671</v>
      </c>
      <c r="DX14">
        <v>439</v>
      </c>
      <c r="DY14" s="86">
        <f t="shared" si="9"/>
        <v>2742</v>
      </c>
    </row>
    <row r="15" spans="1:129">
      <c r="A15" s="9" t="s">
        <v>7</v>
      </c>
      <c r="B15" s="10">
        <v>0</v>
      </c>
      <c r="C15" s="15">
        <v>0</v>
      </c>
      <c r="D15" s="15">
        <v>0</v>
      </c>
      <c r="E15" s="15">
        <v>0</v>
      </c>
      <c r="F15" s="15">
        <v>0</v>
      </c>
      <c r="G15" s="15">
        <v>0</v>
      </c>
      <c r="H15" s="11">
        <v>1</v>
      </c>
      <c r="I15" s="11">
        <v>2</v>
      </c>
      <c r="J15" s="11">
        <v>1</v>
      </c>
      <c r="K15" s="15">
        <v>0</v>
      </c>
      <c r="L15" s="12">
        <f t="shared" si="0"/>
        <v>4</v>
      </c>
      <c r="M15" s="15">
        <v>2</v>
      </c>
      <c r="N15" s="15">
        <v>0</v>
      </c>
      <c r="O15" s="15">
        <v>15</v>
      </c>
      <c r="P15" s="15">
        <v>1</v>
      </c>
      <c r="Q15" s="15">
        <v>1</v>
      </c>
      <c r="R15" s="11">
        <v>2</v>
      </c>
      <c r="S15" s="14">
        <v>0</v>
      </c>
      <c r="T15" s="14">
        <v>8</v>
      </c>
      <c r="U15" s="14">
        <v>0</v>
      </c>
      <c r="V15" s="14">
        <v>26</v>
      </c>
      <c r="W15" s="14">
        <v>0</v>
      </c>
      <c r="X15" s="14">
        <v>1</v>
      </c>
      <c r="Y15" s="43">
        <f t="shared" si="1"/>
        <v>56</v>
      </c>
      <c r="Z15" s="56">
        <v>1</v>
      </c>
      <c r="AA15" s="54">
        <v>0</v>
      </c>
      <c r="AB15" s="54">
        <v>1</v>
      </c>
      <c r="AC15" s="54">
        <v>0</v>
      </c>
      <c r="AD15" s="54">
        <v>44</v>
      </c>
      <c r="AE15" s="54">
        <v>5</v>
      </c>
      <c r="AF15" s="54">
        <v>3</v>
      </c>
      <c r="AG15" s="54">
        <v>12</v>
      </c>
      <c r="AH15" s="54">
        <v>0</v>
      </c>
      <c r="AI15" s="54">
        <v>17</v>
      </c>
      <c r="AJ15" s="25">
        <v>3</v>
      </c>
      <c r="AK15" s="25">
        <v>15</v>
      </c>
      <c r="AL15" s="60">
        <f t="shared" si="2"/>
        <v>101</v>
      </c>
      <c r="AM15" s="56">
        <v>30</v>
      </c>
      <c r="AN15" s="54">
        <v>5</v>
      </c>
      <c r="AO15" s="54">
        <v>23</v>
      </c>
      <c r="AP15" s="54">
        <v>1</v>
      </c>
      <c r="AQ15" s="54">
        <v>18</v>
      </c>
      <c r="AR15" s="54">
        <v>8</v>
      </c>
      <c r="AS15" s="54">
        <v>3</v>
      </c>
      <c r="AT15" s="54">
        <v>7</v>
      </c>
      <c r="AU15" s="54">
        <v>2</v>
      </c>
      <c r="AV15" s="54">
        <v>3</v>
      </c>
      <c r="AW15" s="25">
        <v>2</v>
      </c>
      <c r="AX15" s="25">
        <v>11</v>
      </c>
      <c r="AY15" s="60">
        <f t="shared" si="3"/>
        <v>113</v>
      </c>
      <c r="AZ15" s="56">
        <v>18</v>
      </c>
      <c r="BA15" s="54">
        <v>40</v>
      </c>
      <c r="BB15" s="25">
        <v>5</v>
      </c>
      <c r="BC15" s="25">
        <v>3</v>
      </c>
      <c r="BD15" s="54">
        <v>16</v>
      </c>
      <c r="BE15" s="54">
        <v>18</v>
      </c>
      <c r="BF15" s="54">
        <v>63</v>
      </c>
      <c r="BG15" s="54">
        <v>3</v>
      </c>
      <c r="BH15" s="54">
        <v>27</v>
      </c>
      <c r="BI15" s="54">
        <v>17</v>
      </c>
      <c r="BJ15" s="25">
        <v>40</v>
      </c>
      <c r="BK15" s="25">
        <v>29</v>
      </c>
      <c r="BL15" s="60">
        <f t="shared" si="4"/>
        <v>279</v>
      </c>
      <c r="BM15" s="56">
        <v>0</v>
      </c>
      <c r="BN15" s="54">
        <v>89</v>
      </c>
      <c r="BO15" s="70">
        <v>4</v>
      </c>
      <c r="BP15" s="70">
        <v>98</v>
      </c>
      <c r="BQ15" s="70">
        <v>14</v>
      </c>
      <c r="BR15" s="70">
        <v>114</v>
      </c>
      <c r="BS15" s="54">
        <v>22</v>
      </c>
      <c r="BT15" s="54">
        <v>0</v>
      </c>
      <c r="BU15" s="54">
        <v>2</v>
      </c>
      <c r="BV15" s="54">
        <v>48</v>
      </c>
      <c r="BW15" s="70">
        <v>83</v>
      </c>
      <c r="BX15" s="25">
        <v>20</v>
      </c>
      <c r="BY15" s="78">
        <f t="shared" si="5"/>
        <v>494</v>
      </c>
      <c r="BZ15" s="25">
        <v>1</v>
      </c>
      <c r="CA15" s="25">
        <v>2</v>
      </c>
      <c r="CB15" s="25">
        <v>2</v>
      </c>
      <c r="CC15" s="80">
        <v>63</v>
      </c>
      <c r="CD15" s="80">
        <v>2</v>
      </c>
      <c r="CE15" s="25">
        <v>1</v>
      </c>
      <c r="CF15" s="25">
        <v>92</v>
      </c>
      <c r="CG15" s="25">
        <v>63</v>
      </c>
      <c r="CH15">
        <v>22</v>
      </c>
      <c r="CI15">
        <v>11</v>
      </c>
      <c r="CJ15">
        <v>99</v>
      </c>
      <c r="CK15">
        <v>1</v>
      </c>
      <c r="CL15" s="86">
        <f t="shared" si="6"/>
        <v>359</v>
      </c>
      <c r="CM15" s="25">
        <v>42</v>
      </c>
      <c r="CN15" s="25">
        <v>0</v>
      </c>
      <c r="CO15" s="25">
        <v>12</v>
      </c>
      <c r="CP15" s="80">
        <v>126</v>
      </c>
      <c r="CQ15" s="80">
        <v>71</v>
      </c>
      <c r="CR15" s="25">
        <v>63</v>
      </c>
      <c r="CS15" s="25">
        <v>56</v>
      </c>
      <c r="CT15" s="25">
        <v>9</v>
      </c>
      <c r="CU15" s="115">
        <v>0</v>
      </c>
      <c r="CV15">
        <v>48</v>
      </c>
      <c r="CW15" s="115">
        <v>37</v>
      </c>
      <c r="CX15" s="115">
        <v>4</v>
      </c>
      <c r="CY15" s="86">
        <f t="shared" si="7"/>
        <v>468</v>
      </c>
      <c r="CZ15" s="25">
        <v>1</v>
      </c>
      <c r="DA15" s="25">
        <v>27</v>
      </c>
      <c r="DB15">
        <v>32</v>
      </c>
      <c r="DC15">
        <v>9</v>
      </c>
      <c r="DD15" s="80">
        <v>4</v>
      </c>
      <c r="DE15" s="25">
        <v>3</v>
      </c>
      <c r="DF15" s="25">
        <v>2</v>
      </c>
      <c r="DG15" s="25">
        <v>3</v>
      </c>
      <c r="DH15" s="115">
        <v>0</v>
      </c>
      <c r="DI15" s="25">
        <v>6</v>
      </c>
      <c r="DJ15" s="25">
        <v>9</v>
      </c>
      <c r="DK15">
        <v>13</v>
      </c>
      <c r="DL15" s="86">
        <f t="shared" si="8"/>
        <v>109</v>
      </c>
      <c r="DM15" s="25">
        <v>64</v>
      </c>
      <c r="DN15" s="25">
        <v>0</v>
      </c>
      <c r="DO15">
        <v>42</v>
      </c>
      <c r="DP15">
        <v>2</v>
      </c>
      <c r="DQ15" s="80">
        <v>2</v>
      </c>
      <c r="DR15" s="25">
        <v>1</v>
      </c>
      <c r="DS15" s="25">
        <v>19</v>
      </c>
      <c r="DT15">
        <v>12</v>
      </c>
      <c r="DU15" s="115">
        <v>25</v>
      </c>
      <c r="DV15" s="25">
        <v>43</v>
      </c>
      <c r="DW15" s="25">
        <v>27</v>
      </c>
      <c r="DX15">
        <v>45</v>
      </c>
      <c r="DY15" s="86">
        <f t="shared" si="9"/>
        <v>282</v>
      </c>
    </row>
    <row r="16" spans="1:129">
      <c r="A16" s="9" t="s">
        <v>43</v>
      </c>
      <c r="B16" s="10">
        <v>0</v>
      </c>
      <c r="C16" s="11">
        <v>2</v>
      </c>
      <c r="D16" s="14">
        <v>4</v>
      </c>
      <c r="E16" s="11">
        <v>2</v>
      </c>
      <c r="F16" s="11">
        <v>9</v>
      </c>
      <c r="G16" s="11">
        <v>10</v>
      </c>
      <c r="H16" s="11">
        <v>16</v>
      </c>
      <c r="I16" s="11">
        <v>20</v>
      </c>
      <c r="J16" s="11">
        <v>12</v>
      </c>
      <c r="K16" s="11">
        <v>16</v>
      </c>
      <c r="L16" s="12">
        <f t="shared" si="0"/>
        <v>91</v>
      </c>
      <c r="M16" s="11">
        <v>20</v>
      </c>
      <c r="N16" s="11">
        <v>17</v>
      </c>
      <c r="O16" s="11">
        <v>16</v>
      </c>
      <c r="P16" s="14">
        <v>22</v>
      </c>
      <c r="Q16" s="11">
        <v>23</v>
      </c>
      <c r="R16" s="11">
        <v>60</v>
      </c>
      <c r="S16" s="11">
        <v>25</v>
      </c>
      <c r="T16" s="11">
        <v>30</v>
      </c>
      <c r="U16" s="11">
        <v>25</v>
      </c>
      <c r="V16" s="11">
        <v>33</v>
      </c>
      <c r="W16" s="11">
        <v>8</v>
      </c>
      <c r="X16" s="11">
        <v>19</v>
      </c>
      <c r="Y16" s="43">
        <f t="shared" si="1"/>
        <v>298</v>
      </c>
      <c r="Z16" s="56">
        <v>20</v>
      </c>
      <c r="AA16" s="54">
        <v>14</v>
      </c>
      <c r="AB16" s="54">
        <v>34</v>
      </c>
      <c r="AC16" s="54">
        <v>23</v>
      </c>
      <c r="AD16" s="54">
        <v>26</v>
      </c>
      <c r="AE16" s="54">
        <v>36</v>
      </c>
      <c r="AF16" s="54">
        <v>51</v>
      </c>
      <c r="AG16" s="54">
        <v>27</v>
      </c>
      <c r="AH16" s="54">
        <v>21</v>
      </c>
      <c r="AI16" s="54">
        <v>22</v>
      </c>
      <c r="AJ16" s="25">
        <v>36</v>
      </c>
      <c r="AK16" s="25">
        <v>12</v>
      </c>
      <c r="AL16" s="60">
        <f t="shared" si="2"/>
        <v>322</v>
      </c>
      <c r="AM16" s="56">
        <v>22</v>
      </c>
      <c r="AN16" s="54">
        <v>48</v>
      </c>
      <c r="AO16" s="54">
        <v>57</v>
      </c>
      <c r="AP16" s="54">
        <v>32</v>
      </c>
      <c r="AQ16" s="54">
        <v>110</v>
      </c>
      <c r="AR16" s="54">
        <v>42</v>
      </c>
      <c r="AS16" s="54">
        <v>34</v>
      </c>
      <c r="AT16" s="54">
        <v>31</v>
      </c>
      <c r="AU16" s="54">
        <v>39</v>
      </c>
      <c r="AV16" s="54">
        <v>26</v>
      </c>
      <c r="AW16" s="25">
        <v>93</v>
      </c>
      <c r="AX16" s="25">
        <v>22</v>
      </c>
      <c r="AY16" s="60">
        <f t="shared" si="3"/>
        <v>556</v>
      </c>
      <c r="AZ16" s="56">
        <v>58</v>
      </c>
      <c r="BA16" s="54">
        <v>29</v>
      </c>
      <c r="BB16" s="25">
        <v>19</v>
      </c>
      <c r="BC16" s="25">
        <v>34</v>
      </c>
      <c r="BD16" s="54">
        <v>52</v>
      </c>
      <c r="BE16" s="54">
        <v>64</v>
      </c>
      <c r="BF16" s="54">
        <v>73</v>
      </c>
      <c r="BG16" s="54">
        <v>67</v>
      </c>
      <c r="BH16" s="54">
        <v>46</v>
      </c>
      <c r="BI16" s="54">
        <v>94</v>
      </c>
      <c r="BJ16" s="25">
        <v>55</v>
      </c>
      <c r="BK16" s="25">
        <v>95</v>
      </c>
      <c r="BL16" s="60">
        <f t="shared" si="4"/>
        <v>686</v>
      </c>
      <c r="BM16" s="56">
        <v>49</v>
      </c>
      <c r="BN16" s="54">
        <v>37</v>
      </c>
      <c r="BO16" s="70">
        <v>116</v>
      </c>
      <c r="BP16" s="70">
        <v>61</v>
      </c>
      <c r="BQ16" s="70">
        <v>57</v>
      </c>
      <c r="BR16" s="70">
        <v>55</v>
      </c>
      <c r="BS16" s="54">
        <v>75</v>
      </c>
      <c r="BT16" s="54">
        <v>44</v>
      </c>
      <c r="BU16" s="54">
        <v>36</v>
      </c>
      <c r="BV16" s="54">
        <v>133</v>
      </c>
      <c r="BW16" s="70">
        <v>27</v>
      </c>
      <c r="BX16" s="25">
        <v>86</v>
      </c>
      <c r="BY16" s="78">
        <f t="shared" si="5"/>
        <v>776</v>
      </c>
      <c r="BZ16" s="25">
        <v>34</v>
      </c>
      <c r="CA16" s="25">
        <v>36</v>
      </c>
      <c r="CB16" s="25">
        <v>65</v>
      </c>
      <c r="CC16" s="80">
        <v>41</v>
      </c>
      <c r="CD16" s="80">
        <v>41</v>
      </c>
      <c r="CE16" s="25">
        <v>45</v>
      </c>
      <c r="CF16" s="25">
        <v>53</v>
      </c>
      <c r="CG16" s="25">
        <v>17</v>
      </c>
      <c r="CH16">
        <v>59</v>
      </c>
      <c r="CI16">
        <v>75</v>
      </c>
      <c r="CJ16">
        <v>63</v>
      </c>
      <c r="CK16">
        <v>83</v>
      </c>
      <c r="CL16" s="86">
        <f t="shared" si="6"/>
        <v>612</v>
      </c>
      <c r="CM16" s="25">
        <v>71</v>
      </c>
      <c r="CN16" s="25">
        <v>16</v>
      </c>
      <c r="CO16" s="25">
        <v>33</v>
      </c>
      <c r="CP16" s="80">
        <v>72</v>
      </c>
      <c r="CQ16" s="80">
        <v>148</v>
      </c>
      <c r="CR16" s="25">
        <v>52</v>
      </c>
      <c r="CS16" s="25">
        <v>47</v>
      </c>
      <c r="CT16" s="25">
        <v>84</v>
      </c>
      <c r="CU16" s="115">
        <v>68</v>
      </c>
      <c r="CV16">
        <v>43</v>
      </c>
      <c r="CW16" s="115">
        <v>58</v>
      </c>
      <c r="CX16" s="115">
        <v>77</v>
      </c>
      <c r="CY16" s="86">
        <f t="shared" si="7"/>
        <v>769</v>
      </c>
      <c r="CZ16" s="25">
        <v>38</v>
      </c>
      <c r="DA16" s="25">
        <v>49</v>
      </c>
      <c r="DB16">
        <v>78</v>
      </c>
      <c r="DC16">
        <v>164</v>
      </c>
      <c r="DD16" s="80">
        <v>78</v>
      </c>
      <c r="DE16" s="25">
        <v>100</v>
      </c>
      <c r="DF16" s="25">
        <v>46</v>
      </c>
      <c r="DG16" s="25">
        <v>33</v>
      </c>
      <c r="DH16" s="115">
        <v>32</v>
      </c>
      <c r="DI16" s="25">
        <v>46</v>
      </c>
      <c r="DJ16" s="25">
        <v>69</v>
      </c>
      <c r="DK16">
        <v>54</v>
      </c>
      <c r="DL16" s="86">
        <f t="shared" si="8"/>
        <v>787</v>
      </c>
      <c r="DM16" s="25">
        <v>31</v>
      </c>
      <c r="DN16" s="25">
        <v>98</v>
      </c>
      <c r="DO16">
        <v>45</v>
      </c>
      <c r="DP16">
        <v>32</v>
      </c>
      <c r="DQ16" s="80">
        <v>65</v>
      </c>
      <c r="DR16" s="25">
        <v>73</v>
      </c>
      <c r="DS16" s="25">
        <v>73</v>
      </c>
      <c r="DT16">
        <v>102</v>
      </c>
      <c r="DU16" s="115">
        <v>88</v>
      </c>
      <c r="DV16" s="25">
        <v>49</v>
      </c>
      <c r="DW16" s="25">
        <v>72</v>
      </c>
      <c r="DX16">
        <v>162</v>
      </c>
      <c r="DY16" s="86">
        <f t="shared" si="9"/>
        <v>890</v>
      </c>
    </row>
    <row r="17" spans="1:129">
      <c r="A17" s="9" t="s">
        <v>44</v>
      </c>
      <c r="B17" s="10">
        <v>0</v>
      </c>
      <c r="C17" s="11">
        <v>0</v>
      </c>
      <c r="D17" s="11">
        <v>4</v>
      </c>
      <c r="E17" s="11">
        <v>8</v>
      </c>
      <c r="F17" s="11">
        <v>5</v>
      </c>
      <c r="G17" s="11">
        <v>12</v>
      </c>
      <c r="H17" s="11">
        <v>9</v>
      </c>
      <c r="I17" s="11">
        <v>9</v>
      </c>
      <c r="J17" s="11">
        <v>9</v>
      </c>
      <c r="K17" s="11">
        <v>6</v>
      </c>
      <c r="L17" s="12">
        <f t="shared" si="0"/>
        <v>62</v>
      </c>
      <c r="M17" s="11">
        <v>4</v>
      </c>
      <c r="N17" s="11">
        <v>7</v>
      </c>
      <c r="O17" s="11">
        <v>21</v>
      </c>
      <c r="P17" s="11">
        <v>16</v>
      </c>
      <c r="Q17" s="11">
        <v>17</v>
      </c>
      <c r="R17" s="11">
        <v>15</v>
      </c>
      <c r="S17" s="11">
        <v>20</v>
      </c>
      <c r="T17" s="11">
        <v>23</v>
      </c>
      <c r="U17" s="11">
        <v>21</v>
      </c>
      <c r="V17" s="11">
        <v>26</v>
      </c>
      <c r="W17" s="11">
        <v>9</v>
      </c>
      <c r="X17" s="11">
        <v>8</v>
      </c>
      <c r="Y17" s="43">
        <f t="shared" si="1"/>
        <v>187</v>
      </c>
      <c r="Z17" s="56">
        <v>4</v>
      </c>
      <c r="AA17" s="54">
        <v>26</v>
      </c>
      <c r="AB17" s="54">
        <v>15</v>
      </c>
      <c r="AC17" s="54">
        <v>17</v>
      </c>
      <c r="AD17" s="54">
        <v>12</v>
      </c>
      <c r="AE17" s="54">
        <v>23</v>
      </c>
      <c r="AF17" s="54">
        <v>12</v>
      </c>
      <c r="AG17" s="54">
        <v>20</v>
      </c>
      <c r="AH17" s="54">
        <v>27</v>
      </c>
      <c r="AI17" s="54">
        <v>25</v>
      </c>
      <c r="AJ17" s="25">
        <v>14</v>
      </c>
      <c r="AK17" s="25">
        <v>17</v>
      </c>
      <c r="AL17" s="60">
        <f t="shared" si="2"/>
        <v>212</v>
      </c>
      <c r="AM17" s="56">
        <v>23</v>
      </c>
      <c r="AN17" s="54">
        <v>40</v>
      </c>
      <c r="AO17" s="54">
        <v>18</v>
      </c>
      <c r="AP17" s="54">
        <v>28</v>
      </c>
      <c r="AQ17" s="54">
        <v>33</v>
      </c>
      <c r="AR17" s="54">
        <v>49</v>
      </c>
      <c r="AS17" s="54">
        <v>22</v>
      </c>
      <c r="AT17" s="54">
        <v>19</v>
      </c>
      <c r="AU17" s="54">
        <v>18</v>
      </c>
      <c r="AV17" s="54">
        <v>31</v>
      </c>
      <c r="AW17" s="25">
        <v>20</v>
      </c>
      <c r="AX17" s="25">
        <v>38</v>
      </c>
      <c r="AY17" s="60">
        <f t="shared" si="3"/>
        <v>339</v>
      </c>
      <c r="AZ17" s="56">
        <v>10</v>
      </c>
      <c r="BA17" s="54">
        <v>54</v>
      </c>
      <c r="BB17" s="25">
        <v>43</v>
      </c>
      <c r="BC17" s="25">
        <v>30</v>
      </c>
      <c r="BD17" s="54">
        <v>47</v>
      </c>
      <c r="BE17" s="54">
        <v>27</v>
      </c>
      <c r="BF17" s="54">
        <v>20</v>
      </c>
      <c r="BG17" s="54">
        <v>32</v>
      </c>
      <c r="BH17" s="54">
        <v>18</v>
      </c>
      <c r="BI17" s="54">
        <v>32</v>
      </c>
      <c r="BJ17" s="25">
        <v>105</v>
      </c>
      <c r="BK17" s="25">
        <v>108</v>
      </c>
      <c r="BL17" s="60">
        <f t="shared" si="4"/>
        <v>526</v>
      </c>
      <c r="BM17" s="56">
        <v>55</v>
      </c>
      <c r="BN17" s="54">
        <v>16</v>
      </c>
      <c r="BO17" s="70">
        <v>66</v>
      </c>
      <c r="BP17" s="70">
        <v>27</v>
      </c>
      <c r="BQ17" s="70">
        <v>50</v>
      </c>
      <c r="BR17" s="70">
        <v>28</v>
      </c>
      <c r="BS17" s="54">
        <v>19</v>
      </c>
      <c r="BT17" s="54">
        <v>23</v>
      </c>
      <c r="BU17" s="54">
        <v>46</v>
      </c>
      <c r="BV17" s="54">
        <v>34</v>
      </c>
      <c r="BW17" s="70">
        <v>17</v>
      </c>
      <c r="BX17" s="25">
        <v>137</v>
      </c>
      <c r="BY17" s="78">
        <f t="shared" si="5"/>
        <v>518</v>
      </c>
      <c r="BZ17" s="25">
        <v>45</v>
      </c>
      <c r="CA17" s="25">
        <v>26</v>
      </c>
      <c r="CB17" s="25">
        <v>17</v>
      </c>
      <c r="CC17" s="80">
        <v>15</v>
      </c>
      <c r="CD17" s="80">
        <v>42</v>
      </c>
      <c r="CE17" s="25">
        <v>33</v>
      </c>
      <c r="CF17" s="25">
        <v>18</v>
      </c>
      <c r="CG17" s="25">
        <v>44</v>
      </c>
      <c r="CH17">
        <v>119</v>
      </c>
      <c r="CI17">
        <v>38</v>
      </c>
      <c r="CJ17">
        <v>69</v>
      </c>
      <c r="CK17">
        <v>20</v>
      </c>
      <c r="CL17" s="86">
        <f t="shared" si="6"/>
        <v>486</v>
      </c>
      <c r="CM17" s="25">
        <v>45</v>
      </c>
      <c r="CN17" s="25">
        <v>12</v>
      </c>
      <c r="CO17" s="25">
        <v>17</v>
      </c>
      <c r="CP17" s="80">
        <v>41</v>
      </c>
      <c r="CQ17" s="80">
        <v>102</v>
      </c>
      <c r="CR17" s="25">
        <v>33</v>
      </c>
      <c r="CS17" s="25">
        <v>20</v>
      </c>
      <c r="CT17" s="25">
        <v>21</v>
      </c>
      <c r="CU17" s="115">
        <v>80</v>
      </c>
      <c r="CV17">
        <v>23</v>
      </c>
      <c r="CW17" s="115">
        <v>44</v>
      </c>
      <c r="CX17" s="115">
        <v>18</v>
      </c>
      <c r="CY17" s="86">
        <f t="shared" si="7"/>
        <v>456</v>
      </c>
      <c r="CZ17" s="25">
        <v>15</v>
      </c>
      <c r="DA17" s="25">
        <v>27</v>
      </c>
      <c r="DB17">
        <v>39</v>
      </c>
      <c r="DC17">
        <v>32</v>
      </c>
      <c r="DD17" s="80">
        <v>65</v>
      </c>
      <c r="DE17" s="25">
        <v>62</v>
      </c>
      <c r="DF17" s="25">
        <v>15</v>
      </c>
      <c r="DG17" s="25">
        <v>90</v>
      </c>
      <c r="DH17" s="115">
        <v>65</v>
      </c>
      <c r="DI17" s="25">
        <v>17</v>
      </c>
      <c r="DJ17" s="25">
        <v>50</v>
      </c>
      <c r="DK17">
        <v>15</v>
      </c>
      <c r="DL17" s="86">
        <f t="shared" si="8"/>
        <v>492</v>
      </c>
      <c r="DM17" s="25">
        <v>12</v>
      </c>
      <c r="DN17" s="25">
        <v>22</v>
      </c>
      <c r="DO17">
        <v>78</v>
      </c>
      <c r="DP17">
        <v>15</v>
      </c>
      <c r="DQ17" s="80">
        <v>49</v>
      </c>
      <c r="DR17" s="25">
        <v>44</v>
      </c>
      <c r="DS17" s="25">
        <v>70</v>
      </c>
      <c r="DT17">
        <v>35</v>
      </c>
      <c r="DU17" s="115">
        <v>22</v>
      </c>
      <c r="DV17" s="25">
        <v>15</v>
      </c>
      <c r="DW17" s="25">
        <v>28</v>
      </c>
      <c r="DX17">
        <v>24</v>
      </c>
      <c r="DY17" s="86">
        <f t="shared" si="9"/>
        <v>414</v>
      </c>
    </row>
    <row r="18" spans="1:129">
      <c r="A18" s="9" t="s">
        <v>45</v>
      </c>
      <c r="B18" s="10">
        <v>0</v>
      </c>
      <c r="C18" s="15">
        <v>0</v>
      </c>
      <c r="D18" s="15">
        <v>0</v>
      </c>
      <c r="E18" s="11">
        <v>18</v>
      </c>
      <c r="F18" s="11">
        <v>69</v>
      </c>
      <c r="G18" s="11">
        <v>8</v>
      </c>
      <c r="H18" s="11">
        <v>67</v>
      </c>
      <c r="I18" s="11">
        <v>9</v>
      </c>
      <c r="J18" s="11">
        <v>12</v>
      </c>
      <c r="K18" s="11">
        <v>48</v>
      </c>
      <c r="L18" s="12">
        <f t="shared" si="0"/>
        <v>231</v>
      </c>
      <c r="M18" s="11">
        <v>4</v>
      </c>
      <c r="N18" s="11">
        <v>8</v>
      </c>
      <c r="O18" s="11">
        <v>79</v>
      </c>
      <c r="P18" s="11">
        <v>254</v>
      </c>
      <c r="Q18" s="11">
        <v>80</v>
      </c>
      <c r="R18" s="11">
        <v>89</v>
      </c>
      <c r="S18" s="11">
        <v>50</v>
      </c>
      <c r="T18" s="11">
        <v>49</v>
      </c>
      <c r="U18" s="11">
        <v>38</v>
      </c>
      <c r="V18" s="11">
        <v>16</v>
      </c>
      <c r="W18" s="11">
        <v>44</v>
      </c>
      <c r="X18" s="11">
        <v>7</v>
      </c>
      <c r="Y18" s="43">
        <f t="shared" si="1"/>
        <v>718</v>
      </c>
      <c r="Z18" s="56">
        <v>36</v>
      </c>
      <c r="AA18" s="54">
        <v>22</v>
      </c>
      <c r="AB18" s="54">
        <v>53</v>
      </c>
      <c r="AC18" s="54">
        <v>26</v>
      </c>
      <c r="AD18" s="54">
        <v>260</v>
      </c>
      <c r="AE18" s="54">
        <v>195</v>
      </c>
      <c r="AF18" s="54">
        <v>28</v>
      </c>
      <c r="AG18" s="54">
        <v>85</v>
      </c>
      <c r="AH18" s="54">
        <v>60</v>
      </c>
      <c r="AI18" s="54">
        <v>72</v>
      </c>
      <c r="AJ18" s="25">
        <v>25</v>
      </c>
      <c r="AK18" s="25">
        <v>57</v>
      </c>
      <c r="AL18" s="60">
        <f t="shared" si="2"/>
        <v>919</v>
      </c>
      <c r="AM18" s="56">
        <v>73</v>
      </c>
      <c r="AN18" s="54">
        <v>103</v>
      </c>
      <c r="AO18" s="54">
        <v>197</v>
      </c>
      <c r="AP18" s="54">
        <v>70</v>
      </c>
      <c r="AQ18" s="54">
        <v>88</v>
      </c>
      <c r="AR18" s="54">
        <v>122</v>
      </c>
      <c r="AS18" s="54">
        <v>78</v>
      </c>
      <c r="AT18" s="54">
        <v>121</v>
      </c>
      <c r="AU18" s="54">
        <v>32</v>
      </c>
      <c r="AV18" s="54">
        <v>318</v>
      </c>
      <c r="AW18" s="25">
        <v>111</v>
      </c>
      <c r="AX18" s="25">
        <v>42</v>
      </c>
      <c r="AY18" s="60">
        <f t="shared" si="3"/>
        <v>1355</v>
      </c>
      <c r="AZ18" s="56">
        <v>125</v>
      </c>
      <c r="BA18" s="54">
        <v>87</v>
      </c>
      <c r="BB18" s="25">
        <v>101</v>
      </c>
      <c r="BC18" s="25">
        <v>181</v>
      </c>
      <c r="BD18" s="54">
        <v>167</v>
      </c>
      <c r="BE18" s="54">
        <v>104</v>
      </c>
      <c r="BF18" s="54">
        <v>109</v>
      </c>
      <c r="BG18" s="54">
        <v>75</v>
      </c>
      <c r="BH18" s="54">
        <v>193</v>
      </c>
      <c r="BI18" s="54">
        <v>212</v>
      </c>
      <c r="BJ18" s="25">
        <v>273</v>
      </c>
      <c r="BK18" s="25">
        <v>60</v>
      </c>
      <c r="BL18" s="60">
        <f t="shared" si="4"/>
        <v>1687</v>
      </c>
      <c r="BM18" s="56">
        <v>84</v>
      </c>
      <c r="BN18" s="54">
        <v>260</v>
      </c>
      <c r="BO18" s="70">
        <v>237</v>
      </c>
      <c r="BP18" s="70">
        <v>200</v>
      </c>
      <c r="BQ18" s="70">
        <v>286</v>
      </c>
      <c r="BR18" s="70">
        <v>74</v>
      </c>
      <c r="BS18" s="54">
        <v>333</v>
      </c>
      <c r="BT18" s="54">
        <v>179</v>
      </c>
      <c r="BU18" s="54">
        <v>248</v>
      </c>
      <c r="BV18" s="54">
        <v>153</v>
      </c>
      <c r="BW18" s="70">
        <v>228</v>
      </c>
      <c r="BX18" s="25">
        <v>96</v>
      </c>
      <c r="BY18" s="78">
        <f t="shared" si="5"/>
        <v>2378</v>
      </c>
      <c r="BZ18" s="25">
        <v>155</v>
      </c>
      <c r="CA18" s="25">
        <v>103</v>
      </c>
      <c r="CB18" s="25">
        <v>201</v>
      </c>
      <c r="CC18" s="80">
        <v>30</v>
      </c>
      <c r="CD18" s="80">
        <v>80</v>
      </c>
      <c r="CE18" s="25">
        <v>85</v>
      </c>
      <c r="CF18" s="25">
        <v>46</v>
      </c>
      <c r="CG18" s="25">
        <v>164</v>
      </c>
      <c r="CH18">
        <v>211</v>
      </c>
      <c r="CI18">
        <v>211</v>
      </c>
      <c r="CJ18">
        <v>122</v>
      </c>
      <c r="CK18">
        <v>337</v>
      </c>
      <c r="CL18" s="86">
        <f t="shared" si="6"/>
        <v>1745</v>
      </c>
      <c r="CM18" s="25">
        <v>116</v>
      </c>
      <c r="CN18" s="25">
        <v>35</v>
      </c>
      <c r="CO18" s="25">
        <v>114</v>
      </c>
      <c r="CP18" s="80">
        <v>623</v>
      </c>
      <c r="CQ18" s="80">
        <v>340</v>
      </c>
      <c r="CR18" s="25">
        <v>224</v>
      </c>
      <c r="CS18" s="25">
        <v>203</v>
      </c>
      <c r="CT18" s="25">
        <v>410</v>
      </c>
      <c r="CU18" s="115">
        <v>203</v>
      </c>
      <c r="CV18">
        <v>388</v>
      </c>
      <c r="CW18" s="115">
        <v>273</v>
      </c>
      <c r="CX18" s="115">
        <v>236</v>
      </c>
      <c r="CY18" s="86">
        <f t="shared" si="7"/>
        <v>3165</v>
      </c>
      <c r="CZ18" s="25">
        <v>245</v>
      </c>
      <c r="DA18" s="25">
        <v>330</v>
      </c>
      <c r="DB18">
        <v>295</v>
      </c>
      <c r="DC18">
        <v>198</v>
      </c>
      <c r="DD18" s="80">
        <v>90</v>
      </c>
      <c r="DE18" s="25">
        <v>158</v>
      </c>
      <c r="DF18" s="25">
        <v>138</v>
      </c>
      <c r="DG18" s="25">
        <v>200</v>
      </c>
      <c r="DH18" s="115">
        <v>369</v>
      </c>
      <c r="DI18" s="25">
        <v>83</v>
      </c>
      <c r="DJ18" s="25">
        <v>88</v>
      </c>
      <c r="DK18">
        <v>148</v>
      </c>
      <c r="DL18" s="86">
        <f t="shared" si="8"/>
        <v>2342</v>
      </c>
      <c r="DM18" s="25">
        <v>99</v>
      </c>
      <c r="DN18" s="25">
        <v>170</v>
      </c>
      <c r="DO18">
        <v>155</v>
      </c>
      <c r="DP18">
        <v>71</v>
      </c>
      <c r="DQ18" s="80">
        <v>93</v>
      </c>
      <c r="DR18" s="25">
        <v>127</v>
      </c>
      <c r="DS18" s="25">
        <v>83</v>
      </c>
      <c r="DT18">
        <v>105</v>
      </c>
      <c r="DU18" s="115">
        <v>173</v>
      </c>
      <c r="DV18" s="25">
        <v>142</v>
      </c>
      <c r="DW18" s="25">
        <v>162</v>
      </c>
      <c r="DX18">
        <v>135</v>
      </c>
      <c r="DY18" s="86">
        <f t="shared" si="9"/>
        <v>1515</v>
      </c>
    </row>
    <row r="19" spans="1:129">
      <c r="A19" s="9" t="s">
        <v>46</v>
      </c>
      <c r="B19" s="10">
        <v>0</v>
      </c>
      <c r="C19" s="15">
        <v>0</v>
      </c>
      <c r="D19" s="11">
        <v>1</v>
      </c>
      <c r="E19" s="11">
        <v>2</v>
      </c>
      <c r="F19" s="11">
        <v>5</v>
      </c>
      <c r="G19" s="11">
        <v>4</v>
      </c>
      <c r="H19" s="11">
        <v>10</v>
      </c>
      <c r="I19" s="11">
        <v>4</v>
      </c>
      <c r="J19" s="11">
        <v>4</v>
      </c>
      <c r="K19" s="11">
        <v>6</v>
      </c>
      <c r="L19" s="12">
        <f t="shared" si="0"/>
        <v>36</v>
      </c>
      <c r="M19" s="11">
        <v>2</v>
      </c>
      <c r="N19" s="11">
        <v>3</v>
      </c>
      <c r="O19" s="11">
        <v>13</v>
      </c>
      <c r="P19" s="14">
        <v>19</v>
      </c>
      <c r="Q19" s="11">
        <v>12</v>
      </c>
      <c r="R19" s="11">
        <v>9</v>
      </c>
      <c r="S19" s="11">
        <v>8</v>
      </c>
      <c r="T19" s="11">
        <v>14</v>
      </c>
      <c r="U19" s="11">
        <v>8</v>
      </c>
      <c r="V19" s="11">
        <v>4</v>
      </c>
      <c r="W19" s="11">
        <v>10</v>
      </c>
      <c r="X19" s="11">
        <v>9</v>
      </c>
      <c r="Y19" s="43">
        <f t="shared" si="1"/>
        <v>111</v>
      </c>
      <c r="Z19" s="56">
        <v>3</v>
      </c>
      <c r="AA19" s="54">
        <v>17</v>
      </c>
      <c r="AB19" s="54">
        <v>10</v>
      </c>
      <c r="AC19" s="54">
        <v>11</v>
      </c>
      <c r="AD19" s="54">
        <v>15</v>
      </c>
      <c r="AE19" s="54">
        <v>10</v>
      </c>
      <c r="AF19" s="54">
        <v>16</v>
      </c>
      <c r="AG19" s="54">
        <v>39</v>
      </c>
      <c r="AH19" s="54">
        <v>16</v>
      </c>
      <c r="AI19" s="54">
        <v>12</v>
      </c>
      <c r="AJ19" s="25">
        <v>14</v>
      </c>
      <c r="AK19" s="25">
        <v>7</v>
      </c>
      <c r="AL19" s="60">
        <f t="shared" si="2"/>
        <v>170</v>
      </c>
      <c r="AM19" s="56">
        <v>9</v>
      </c>
      <c r="AN19" s="54">
        <v>23</v>
      </c>
      <c r="AO19" s="54">
        <v>11</v>
      </c>
      <c r="AP19" s="54">
        <v>13</v>
      </c>
      <c r="AQ19" s="54">
        <v>21</v>
      </c>
      <c r="AR19" s="54">
        <v>11</v>
      </c>
      <c r="AS19" s="54">
        <v>18</v>
      </c>
      <c r="AT19" s="54">
        <v>14</v>
      </c>
      <c r="AU19" s="54">
        <v>32</v>
      </c>
      <c r="AV19" s="54">
        <v>10</v>
      </c>
      <c r="AW19" s="25">
        <v>8</v>
      </c>
      <c r="AX19" s="25">
        <v>17</v>
      </c>
      <c r="AY19" s="60">
        <f t="shared" si="3"/>
        <v>187</v>
      </c>
      <c r="AZ19" s="56">
        <v>6</v>
      </c>
      <c r="BA19" s="54">
        <v>15</v>
      </c>
      <c r="BB19" s="25">
        <v>29</v>
      </c>
      <c r="BC19" s="25">
        <v>24</v>
      </c>
      <c r="BD19" s="54">
        <v>54</v>
      </c>
      <c r="BE19" s="54">
        <v>99</v>
      </c>
      <c r="BF19" s="54">
        <v>11</v>
      </c>
      <c r="BG19" s="54">
        <v>17</v>
      </c>
      <c r="BH19" s="54">
        <v>39</v>
      </c>
      <c r="BI19" s="54">
        <v>25</v>
      </c>
      <c r="BJ19" s="25">
        <v>20</v>
      </c>
      <c r="BK19" s="25">
        <v>20</v>
      </c>
      <c r="BL19" s="60">
        <f t="shared" si="4"/>
        <v>359</v>
      </c>
      <c r="BM19" s="56">
        <v>27</v>
      </c>
      <c r="BN19" s="54">
        <v>51</v>
      </c>
      <c r="BO19" s="70">
        <v>129</v>
      </c>
      <c r="BP19" s="70">
        <v>28</v>
      </c>
      <c r="BQ19" s="70">
        <v>28</v>
      </c>
      <c r="BR19" s="70">
        <v>33</v>
      </c>
      <c r="BS19" s="54">
        <v>31</v>
      </c>
      <c r="BT19" s="54">
        <v>13</v>
      </c>
      <c r="BU19" s="54">
        <v>29</v>
      </c>
      <c r="BV19" s="54">
        <v>19</v>
      </c>
      <c r="BW19" s="70">
        <v>9</v>
      </c>
      <c r="BX19" s="25">
        <v>11</v>
      </c>
      <c r="BY19" s="78">
        <f t="shared" si="5"/>
        <v>408</v>
      </c>
      <c r="BZ19" s="25">
        <v>14</v>
      </c>
      <c r="CA19" s="25">
        <v>26</v>
      </c>
      <c r="CB19" s="25">
        <v>45</v>
      </c>
      <c r="CC19" s="80">
        <v>13</v>
      </c>
      <c r="CD19" s="80">
        <v>16</v>
      </c>
      <c r="CE19" s="25">
        <v>18</v>
      </c>
      <c r="CF19" s="25">
        <v>20</v>
      </c>
      <c r="CG19" s="25">
        <v>96</v>
      </c>
      <c r="CH19">
        <v>11</v>
      </c>
      <c r="CI19">
        <v>32</v>
      </c>
      <c r="CJ19">
        <v>51</v>
      </c>
      <c r="CK19">
        <v>35</v>
      </c>
      <c r="CL19" s="86">
        <f t="shared" si="6"/>
        <v>377</v>
      </c>
      <c r="CM19" s="25">
        <v>5</v>
      </c>
      <c r="CN19" s="25">
        <v>8</v>
      </c>
      <c r="CO19" s="25">
        <v>29</v>
      </c>
      <c r="CP19" s="80">
        <v>27</v>
      </c>
      <c r="CQ19" s="80">
        <v>64</v>
      </c>
      <c r="CR19" s="25">
        <v>69</v>
      </c>
      <c r="CS19" s="25">
        <v>24</v>
      </c>
      <c r="CT19" s="25">
        <v>18</v>
      </c>
      <c r="CU19" s="115">
        <v>44</v>
      </c>
      <c r="CV19">
        <v>77</v>
      </c>
      <c r="CW19" s="115">
        <v>17</v>
      </c>
      <c r="CX19" s="115">
        <v>22</v>
      </c>
      <c r="CY19" s="86">
        <f t="shared" si="7"/>
        <v>404</v>
      </c>
      <c r="CZ19" s="25">
        <v>42</v>
      </c>
      <c r="DA19" s="25">
        <v>25</v>
      </c>
      <c r="DB19">
        <v>46</v>
      </c>
      <c r="DC19">
        <v>26</v>
      </c>
      <c r="DD19" s="80">
        <v>27</v>
      </c>
      <c r="DE19" s="25">
        <v>18</v>
      </c>
      <c r="DF19" s="25">
        <v>18</v>
      </c>
      <c r="DG19" s="25">
        <v>24</v>
      </c>
      <c r="DH19" s="115">
        <v>26</v>
      </c>
      <c r="DI19" s="25">
        <v>62</v>
      </c>
      <c r="DJ19" s="25">
        <v>103</v>
      </c>
      <c r="DK19">
        <v>104</v>
      </c>
      <c r="DL19" s="86">
        <f t="shared" si="8"/>
        <v>521</v>
      </c>
      <c r="DM19" s="25">
        <v>60</v>
      </c>
      <c r="DN19" s="25">
        <v>144</v>
      </c>
      <c r="DO19">
        <v>36</v>
      </c>
      <c r="DP19">
        <v>27</v>
      </c>
      <c r="DQ19" s="80">
        <v>22</v>
      </c>
      <c r="DR19" s="25">
        <v>21</v>
      </c>
      <c r="DS19" s="25">
        <v>27</v>
      </c>
      <c r="DT19">
        <v>29</v>
      </c>
      <c r="DU19" s="115">
        <v>30</v>
      </c>
      <c r="DV19" s="25">
        <v>13</v>
      </c>
      <c r="DW19" s="25">
        <v>28</v>
      </c>
      <c r="DX19">
        <v>65</v>
      </c>
      <c r="DY19" s="86">
        <f t="shared" si="9"/>
        <v>502</v>
      </c>
    </row>
    <row r="20" spans="1:129">
      <c r="A20" s="9" t="s">
        <v>47</v>
      </c>
      <c r="B20" s="10">
        <v>0</v>
      </c>
      <c r="C20" s="15">
        <v>0</v>
      </c>
      <c r="D20" s="11">
        <v>1</v>
      </c>
      <c r="E20" s="11">
        <v>1</v>
      </c>
      <c r="F20" s="11">
        <v>0</v>
      </c>
      <c r="G20" s="11">
        <v>1</v>
      </c>
      <c r="H20" s="11">
        <v>2</v>
      </c>
      <c r="I20" s="11">
        <v>4</v>
      </c>
      <c r="J20" s="11">
        <v>3</v>
      </c>
      <c r="K20" s="15">
        <v>0</v>
      </c>
      <c r="L20" s="12">
        <f t="shared" si="0"/>
        <v>12</v>
      </c>
      <c r="M20" s="15">
        <v>2</v>
      </c>
      <c r="N20" s="15">
        <v>8</v>
      </c>
      <c r="O20" s="15">
        <v>6</v>
      </c>
      <c r="P20" s="15">
        <v>5</v>
      </c>
      <c r="Q20" s="15">
        <v>3</v>
      </c>
      <c r="R20" s="11">
        <v>9</v>
      </c>
      <c r="S20" s="11">
        <v>7</v>
      </c>
      <c r="T20" s="11">
        <v>9</v>
      </c>
      <c r="U20" s="11">
        <v>6</v>
      </c>
      <c r="V20" s="11">
        <v>9</v>
      </c>
      <c r="W20" s="11">
        <v>25</v>
      </c>
      <c r="X20" s="11">
        <v>16</v>
      </c>
      <c r="Y20" s="43">
        <f t="shared" si="1"/>
        <v>105</v>
      </c>
      <c r="Z20" s="56">
        <v>4</v>
      </c>
      <c r="AA20" s="54">
        <v>33</v>
      </c>
      <c r="AB20" s="54">
        <v>8</v>
      </c>
      <c r="AC20" s="54">
        <v>13</v>
      </c>
      <c r="AD20" s="54">
        <v>10</v>
      </c>
      <c r="AE20" s="54">
        <v>18</v>
      </c>
      <c r="AF20" s="54">
        <v>12</v>
      </c>
      <c r="AG20" s="54">
        <v>15</v>
      </c>
      <c r="AH20" s="54">
        <v>19</v>
      </c>
      <c r="AI20" s="54">
        <v>41</v>
      </c>
      <c r="AJ20" s="25">
        <v>5</v>
      </c>
      <c r="AK20" s="25">
        <v>4</v>
      </c>
      <c r="AL20" s="60">
        <f t="shared" si="2"/>
        <v>182</v>
      </c>
      <c r="AM20" s="56">
        <v>10</v>
      </c>
      <c r="AN20" s="54">
        <v>11</v>
      </c>
      <c r="AO20" s="54">
        <v>14</v>
      </c>
      <c r="AP20" s="54">
        <v>52</v>
      </c>
      <c r="AQ20" s="54">
        <v>18</v>
      </c>
      <c r="AR20" s="54">
        <v>10</v>
      </c>
      <c r="AS20" s="54">
        <v>12</v>
      </c>
      <c r="AT20" s="54">
        <v>9</v>
      </c>
      <c r="AU20" s="54">
        <v>7</v>
      </c>
      <c r="AV20" s="54">
        <v>14</v>
      </c>
      <c r="AW20" s="25">
        <v>12</v>
      </c>
      <c r="AX20" s="25">
        <v>8</v>
      </c>
      <c r="AY20" s="60">
        <f t="shared" si="3"/>
        <v>177</v>
      </c>
      <c r="AZ20" s="56">
        <v>12</v>
      </c>
      <c r="BA20" s="54">
        <v>25</v>
      </c>
      <c r="BB20" s="25">
        <v>3</v>
      </c>
      <c r="BC20" s="25">
        <v>14</v>
      </c>
      <c r="BD20" s="54">
        <v>15</v>
      </c>
      <c r="BE20" s="54">
        <v>53</v>
      </c>
      <c r="BF20" s="54">
        <v>26</v>
      </c>
      <c r="BG20" s="54">
        <v>17</v>
      </c>
      <c r="BH20" s="54">
        <v>36</v>
      </c>
      <c r="BI20" s="54">
        <v>73</v>
      </c>
      <c r="BJ20" s="25">
        <v>26</v>
      </c>
      <c r="BK20" s="25">
        <v>46</v>
      </c>
      <c r="BL20" s="60">
        <f t="shared" si="4"/>
        <v>346</v>
      </c>
      <c r="BM20" s="56">
        <v>34</v>
      </c>
      <c r="BN20" s="54">
        <v>33</v>
      </c>
      <c r="BO20" s="70">
        <v>11</v>
      </c>
      <c r="BP20" s="70">
        <v>29</v>
      </c>
      <c r="BQ20" s="70">
        <v>19</v>
      </c>
      <c r="BR20" s="70">
        <v>12</v>
      </c>
      <c r="BS20" s="54">
        <v>13</v>
      </c>
      <c r="BT20" s="54">
        <v>120</v>
      </c>
      <c r="BU20" s="54">
        <v>64</v>
      </c>
      <c r="BV20" s="54">
        <v>19</v>
      </c>
      <c r="BW20" s="70">
        <v>22</v>
      </c>
      <c r="BX20" s="25">
        <v>9</v>
      </c>
      <c r="BY20" s="78">
        <f t="shared" si="5"/>
        <v>385</v>
      </c>
      <c r="BZ20" s="25">
        <v>48</v>
      </c>
      <c r="CA20" s="25">
        <v>33</v>
      </c>
      <c r="CB20" s="25">
        <v>10</v>
      </c>
      <c r="CC20" s="80">
        <v>13</v>
      </c>
      <c r="CD20" s="80">
        <v>2</v>
      </c>
      <c r="CE20" s="25">
        <v>16</v>
      </c>
      <c r="CF20" s="25">
        <v>58</v>
      </c>
      <c r="CG20" s="25">
        <v>19</v>
      </c>
      <c r="CH20">
        <v>23</v>
      </c>
      <c r="CI20">
        <v>16</v>
      </c>
      <c r="CJ20">
        <v>39</v>
      </c>
      <c r="CK20">
        <v>54</v>
      </c>
      <c r="CL20" s="86">
        <f t="shared" si="6"/>
        <v>331</v>
      </c>
      <c r="CM20" s="25">
        <v>25</v>
      </c>
      <c r="CN20" s="25">
        <v>6</v>
      </c>
      <c r="CO20" s="25">
        <v>4</v>
      </c>
      <c r="CP20" s="80">
        <v>104</v>
      </c>
      <c r="CQ20" s="80">
        <v>34</v>
      </c>
      <c r="CR20" s="25">
        <v>76</v>
      </c>
      <c r="CS20" s="25">
        <v>54</v>
      </c>
      <c r="CT20" s="25">
        <v>95</v>
      </c>
      <c r="CU20" s="115">
        <v>103</v>
      </c>
      <c r="CV20">
        <v>57</v>
      </c>
      <c r="CW20" s="115">
        <v>11</v>
      </c>
      <c r="CX20" s="115">
        <v>42</v>
      </c>
      <c r="CY20" s="86">
        <f t="shared" si="7"/>
        <v>611</v>
      </c>
      <c r="CZ20" s="25">
        <v>18</v>
      </c>
      <c r="DA20" s="25">
        <v>36</v>
      </c>
      <c r="DB20">
        <v>60</v>
      </c>
      <c r="DC20">
        <v>13</v>
      </c>
      <c r="DD20" s="80">
        <v>76</v>
      </c>
      <c r="DE20" s="25">
        <v>50</v>
      </c>
      <c r="DF20" s="25">
        <v>9</v>
      </c>
      <c r="DG20" s="25">
        <v>40</v>
      </c>
      <c r="DH20" s="115">
        <v>116</v>
      </c>
      <c r="DI20" s="25">
        <v>76</v>
      </c>
      <c r="DJ20" s="25">
        <v>32</v>
      </c>
      <c r="DK20">
        <v>16</v>
      </c>
      <c r="DL20" s="86">
        <f t="shared" si="8"/>
        <v>542</v>
      </c>
      <c r="DM20" s="25">
        <v>29</v>
      </c>
      <c r="DN20" s="25">
        <v>37</v>
      </c>
      <c r="DO20">
        <v>24</v>
      </c>
      <c r="DP20">
        <v>45</v>
      </c>
      <c r="DQ20" s="80">
        <v>188</v>
      </c>
      <c r="DR20" s="25">
        <v>36</v>
      </c>
      <c r="DS20" s="25">
        <v>65</v>
      </c>
      <c r="DT20">
        <v>153</v>
      </c>
      <c r="DU20" s="115">
        <v>60</v>
      </c>
      <c r="DV20" s="25">
        <v>7</v>
      </c>
      <c r="DW20" s="25">
        <v>76</v>
      </c>
      <c r="DX20">
        <v>106</v>
      </c>
      <c r="DY20" s="86">
        <f t="shared" si="9"/>
        <v>826</v>
      </c>
    </row>
    <row r="21" spans="1:129">
      <c r="A21" s="9" t="s">
        <v>48</v>
      </c>
      <c r="B21" s="10">
        <v>0</v>
      </c>
      <c r="C21" s="15">
        <v>0</v>
      </c>
      <c r="D21" s="15">
        <v>0</v>
      </c>
      <c r="E21" s="15">
        <v>0</v>
      </c>
      <c r="F21" s="11">
        <v>3</v>
      </c>
      <c r="G21" s="11">
        <v>0</v>
      </c>
      <c r="H21" s="15">
        <v>0</v>
      </c>
      <c r="I21" s="11">
        <v>1</v>
      </c>
      <c r="J21" s="15">
        <v>0</v>
      </c>
      <c r="K21" s="15">
        <v>0</v>
      </c>
      <c r="L21" s="12">
        <f t="shared" si="0"/>
        <v>4</v>
      </c>
      <c r="M21" s="15">
        <v>0</v>
      </c>
      <c r="N21" s="15">
        <v>0</v>
      </c>
      <c r="O21" s="15">
        <v>0</v>
      </c>
      <c r="P21" s="15">
        <v>3</v>
      </c>
      <c r="Q21" s="15">
        <v>3</v>
      </c>
      <c r="R21" s="14">
        <v>4</v>
      </c>
      <c r="S21" s="14">
        <v>3</v>
      </c>
      <c r="T21" s="14">
        <v>1</v>
      </c>
      <c r="U21" s="14">
        <v>2</v>
      </c>
      <c r="V21" s="14">
        <v>3</v>
      </c>
      <c r="W21" s="14">
        <v>1</v>
      </c>
      <c r="X21" s="14">
        <v>1</v>
      </c>
      <c r="Y21" s="43">
        <f t="shared" si="1"/>
        <v>21</v>
      </c>
      <c r="Z21" s="56">
        <v>0</v>
      </c>
      <c r="AA21" s="54">
        <v>0</v>
      </c>
      <c r="AB21" s="54">
        <v>2</v>
      </c>
      <c r="AC21" s="54">
        <v>4</v>
      </c>
      <c r="AD21" s="54">
        <v>0</v>
      </c>
      <c r="AE21" s="54">
        <v>1</v>
      </c>
      <c r="AF21" s="54">
        <v>3</v>
      </c>
      <c r="AG21" s="54">
        <v>2</v>
      </c>
      <c r="AH21" s="54">
        <v>2</v>
      </c>
      <c r="AI21" s="54">
        <v>3</v>
      </c>
      <c r="AJ21" s="25">
        <v>1</v>
      </c>
      <c r="AK21" s="25">
        <v>0</v>
      </c>
      <c r="AL21" s="60">
        <f t="shared" si="2"/>
        <v>18</v>
      </c>
      <c r="AM21" s="56">
        <v>2</v>
      </c>
      <c r="AN21" s="54">
        <v>3</v>
      </c>
      <c r="AO21" s="54">
        <v>3</v>
      </c>
      <c r="AP21" s="54">
        <v>6</v>
      </c>
      <c r="AQ21" s="54">
        <v>7</v>
      </c>
      <c r="AR21" s="54">
        <v>2</v>
      </c>
      <c r="AS21" s="54">
        <v>0</v>
      </c>
      <c r="AT21" s="54">
        <v>5</v>
      </c>
      <c r="AU21" s="54">
        <v>2</v>
      </c>
      <c r="AV21" s="54">
        <v>1</v>
      </c>
      <c r="AW21" s="25">
        <v>3</v>
      </c>
      <c r="AX21" s="25">
        <v>0</v>
      </c>
      <c r="AY21" s="60">
        <f t="shared" si="3"/>
        <v>34</v>
      </c>
      <c r="AZ21" s="56">
        <v>2</v>
      </c>
      <c r="BA21" s="54">
        <v>3</v>
      </c>
      <c r="BB21" s="25">
        <v>1</v>
      </c>
      <c r="BC21" s="25">
        <v>2</v>
      </c>
      <c r="BD21" s="54">
        <v>0</v>
      </c>
      <c r="BE21" s="54">
        <v>1</v>
      </c>
      <c r="BF21" s="54">
        <v>1</v>
      </c>
      <c r="BG21" s="54">
        <v>2</v>
      </c>
      <c r="BH21" s="54">
        <v>1</v>
      </c>
      <c r="BI21" s="54">
        <v>1</v>
      </c>
      <c r="BJ21" s="25">
        <v>2</v>
      </c>
      <c r="BK21" s="25">
        <v>1</v>
      </c>
      <c r="BL21" s="60">
        <f t="shared" si="4"/>
        <v>17</v>
      </c>
      <c r="BM21" s="56">
        <v>1</v>
      </c>
      <c r="BN21" s="54">
        <v>2</v>
      </c>
      <c r="BO21" s="70">
        <v>1</v>
      </c>
      <c r="BP21" s="70">
        <v>0</v>
      </c>
      <c r="BQ21" s="70">
        <v>2</v>
      </c>
      <c r="BR21" s="70">
        <v>5</v>
      </c>
      <c r="BS21" s="54">
        <v>3</v>
      </c>
      <c r="BT21" s="54">
        <v>1</v>
      </c>
      <c r="BU21" s="54">
        <v>0</v>
      </c>
      <c r="BV21" s="54">
        <v>28</v>
      </c>
      <c r="BW21" s="70">
        <v>2</v>
      </c>
      <c r="BX21" s="25">
        <v>0</v>
      </c>
      <c r="BY21" s="78">
        <f t="shared" si="5"/>
        <v>45</v>
      </c>
      <c r="BZ21" s="25">
        <v>2</v>
      </c>
      <c r="CA21" s="25">
        <v>9</v>
      </c>
      <c r="CB21" s="25">
        <v>5</v>
      </c>
      <c r="CC21" s="80">
        <v>1</v>
      </c>
      <c r="CD21" s="80">
        <v>6</v>
      </c>
      <c r="CE21" s="25">
        <v>5</v>
      </c>
      <c r="CF21" s="25">
        <v>9</v>
      </c>
      <c r="CG21" s="25">
        <v>2</v>
      </c>
      <c r="CH21">
        <v>3</v>
      </c>
      <c r="CI21">
        <v>5</v>
      </c>
      <c r="CJ21">
        <v>1</v>
      </c>
      <c r="CK21">
        <v>1</v>
      </c>
      <c r="CL21" s="86">
        <f t="shared" si="6"/>
        <v>49</v>
      </c>
      <c r="CM21" s="25">
        <v>3</v>
      </c>
      <c r="CN21" s="25">
        <v>2</v>
      </c>
      <c r="CO21" s="25">
        <v>3</v>
      </c>
      <c r="CP21" s="80">
        <v>8</v>
      </c>
      <c r="CQ21" s="80">
        <v>1</v>
      </c>
      <c r="CR21" s="25">
        <v>10</v>
      </c>
      <c r="CS21" s="25">
        <v>4</v>
      </c>
      <c r="CT21" s="25">
        <v>2</v>
      </c>
      <c r="CU21" s="115">
        <v>5</v>
      </c>
      <c r="CV21">
        <v>3</v>
      </c>
      <c r="CW21" s="115">
        <v>5</v>
      </c>
      <c r="CX21" s="115">
        <v>3</v>
      </c>
      <c r="CY21" s="86">
        <f t="shared" si="7"/>
        <v>49</v>
      </c>
      <c r="CZ21" s="25">
        <v>2</v>
      </c>
      <c r="DA21" s="25">
        <v>14</v>
      </c>
      <c r="DB21">
        <v>9</v>
      </c>
      <c r="DC21">
        <v>2</v>
      </c>
      <c r="DD21" s="80">
        <v>6</v>
      </c>
      <c r="DE21" s="25">
        <v>16</v>
      </c>
      <c r="DF21" s="25">
        <v>12</v>
      </c>
      <c r="DG21" s="25">
        <v>3</v>
      </c>
      <c r="DH21" s="115">
        <v>3</v>
      </c>
      <c r="DI21" s="25">
        <v>0</v>
      </c>
      <c r="DJ21" s="25">
        <v>15</v>
      </c>
      <c r="DK21">
        <v>2</v>
      </c>
      <c r="DL21" s="86">
        <f t="shared" si="8"/>
        <v>84</v>
      </c>
      <c r="DM21" s="25">
        <v>6</v>
      </c>
      <c r="DN21" s="25">
        <v>1</v>
      </c>
      <c r="DO21">
        <v>46</v>
      </c>
      <c r="DP21">
        <v>2</v>
      </c>
      <c r="DQ21" s="80">
        <v>3</v>
      </c>
      <c r="DR21" s="25">
        <v>5</v>
      </c>
      <c r="DS21" s="25">
        <v>9</v>
      </c>
      <c r="DT21">
        <v>4</v>
      </c>
      <c r="DU21" s="115">
        <v>3</v>
      </c>
      <c r="DV21" s="25">
        <v>20</v>
      </c>
      <c r="DW21" s="25">
        <v>4</v>
      </c>
      <c r="DX21">
        <v>26</v>
      </c>
      <c r="DY21" s="86">
        <f t="shared" si="9"/>
        <v>129</v>
      </c>
    </row>
    <row r="22" spans="1:129">
      <c r="A22" s="6" t="s">
        <v>6</v>
      </c>
      <c r="B22" s="10">
        <v>0</v>
      </c>
      <c r="C22" s="11">
        <v>1</v>
      </c>
      <c r="D22" s="14">
        <v>1</v>
      </c>
      <c r="E22" s="11">
        <v>3</v>
      </c>
      <c r="F22" s="11">
        <v>8</v>
      </c>
      <c r="G22" s="11">
        <v>8</v>
      </c>
      <c r="H22" s="11">
        <v>9</v>
      </c>
      <c r="I22" s="11">
        <v>7</v>
      </c>
      <c r="J22" s="11">
        <v>5</v>
      </c>
      <c r="K22" s="11">
        <v>9</v>
      </c>
      <c r="L22" s="12">
        <f t="shared" si="0"/>
        <v>51</v>
      </c>
      <c r="M22" s="11">
        <v>4</v>
      </c>
      <c r="N22" s="11">
        <v>10</v>
      </c>
      <c r="O22" s="11">
        <v>19</v>
      </c>
      <c r="P22" s="11">
        <v>9</v>
      </c>
      <c r="Q22" s="11">
        <v>13</v>
      </c>
      <c r="R22" s="11">
        <v>5</v>
      </c>
      <c r="S22" s="11">
        <v>29</v>
      </c>
      <c r="T22" s="11">
        <v>32</v>
      </c>
      <c r="U22" s="11">
        <v>12</v>
      </c>
      <c r="V22" s="11">
        <v>11</v>
      </c>
      <c r="W22" s="11">
        <v>11</v>
      </c>
      <c r="X22" s="11">
        <v>21</v>
      </c>
      <c r="Y22" s="43">
        <f t="shared" si="1"/>
        <v>176</v>
      </c>
      <c r="Z22" s="56">
        <v>40</v>
      </c>
      <c r="AA22" s="54">
        <v>3</v>
      </c>
      <c r="AB22" s="54">
        <v>19</v>
      </c>
      <c r="AC22" s="54">
        <v>23</v>
      </c>
      <c r="AD22" s="54">
        <v>13</v>
      </c>
      <c r="AE22" s="54">
        <v>76</v>
      </c>
      <c r="AF22" s="54">
        <v>98</v>
      </c>
      <c r="AG22" s="54">
        <v>19</v>
      </c>
      <c r="AH22" s="54">
        <v>29</v>
      </c>
      <c r="AI22" s="54">
        <v>21</v>
      </c>
      <c r="AJ22" s="25">
        <v>29</v>
      </c>
      <c r="AK22" s="25">
        <v>49</v>
      </c>
      <c r="AL22" s="60">
        <f t="shared" si="2"/>
        <v>419</v>
      </c>
      <c r="AM22" s="56">
        <v>9</v>
      </c>
      <c r="AN22" s="54">
        <v>25</v>
      </c>
      <c r="AO22" s="54">
        <v>41</v>
      </c>
      <c r="AP22" s="54">
        <v>70</v>
      </c>
      <c r="AQ22" s="54">
        <v>74</v>
      </c>
      <c r="AR22" s="54">
        <v>17</v>
      </c>
      <c r="AS22" s="54">
        <v>21</v>
      </c>
      <c r="AT22" s="54">
        <v>18</v>
      </c>
      <c r="AU22" s="54">
        <v>31</v>
      </c>
      <c r="AV22" s="54">
        <v>36</v>
      </c>
      <c r="AW22" s="25">
        <v>71</v>
      </c>
      <c r="AX22" s="25">
        <v>17</v>
      </c>
      <c r="AY22" s="60">
        <f t="shared" si="3"/>
        <v>430</v>
      </c>
      <c r="AZ22" s="56">
        <v>36</v>
      </c>
      <c r="BA22" s="54">
        <v>100</v>
      </c>
      <c r="BB22" s="25">
        <v>8</v>
      </c>
      <c r="BC22" s="25">
        <v>120</v>
      </c>
      <c r="BD22" s="54">
        <v>24</v>
      </c>
      <c r="BE22" s="54">
        <v>89</v>
      </c>
      <c r="BF22" s="54">
        <v>34</v>
      </c>
      <c r="BG22" s="54">
        <v>75</v>
      </c>
      <c r="BH22" s="54">
        <v>93</v>
      </c>
      <c r="BI22" s="54">
        <v>39</v>
      </c>
      <c r="BJ22" s="25">
        <v>28</v>
      </c>
      <c r="BK22" s="25">
        <v>11</v>
      </c>
      <c r="BL22" s="60">
        <f t="shared" si="4"/>
        <v>657</v>
      </c>
      <c r="BM22" s="56">
        <v>25</v>
      </c>
      <c r="BN22" s="54">
        <v>58</v>
      </c>
      <c r="BO22" s="70">
        <v>28</v>
      </c>
      <c r="BP22" s="70">
        <v>53</v>
      </c>
      <c r="BQ22" s="70">
        <v>63</v>
      </c>
      <c r="BR22" s="70">
        <v>36</v>
      </c>
      <c r="BS22" s="54">
        <v>42</v>
      </c>
      <c r="BT22" s="54">
        <v>27</v>
      </c>
      <c r="BU22" s="54">
        <v>112</v>
      </c>
      <c r="BV22" s="54">
        <v>25</v>
      </c>
      <c r="BW22" s="70">
        <v>18</v>
      </c>
      <c r="BX22" s="25">
        <v>12</v>
      </c>
      <c r="BY22" s="78">
        <f t="shared" si="5"/>
        <v>499</v>
      </c>
      <c r="BZ22" s="25">
        <v>30</v>
      </c>
      <c r="CA22" s="25">
        <v>122</v>
      </c>
      <c r="CB22" s="25">
        <v>43</v>
      </c>
      <c r="CC22" s="80">
        <v>31</v>
      </c>
      <c r="CD22" s="80">
        <v>40</v>
      </c>
      <c r="CE22" s="25">
        <v>53</v>
      </c>
      <c r="CF22" s="25">
        <v>69</v>
      </c>
      <c r="CG22" s="25">
        <v>67</v>
      </c>
      <c r="CH22">
        <v>34</v>
      </c>
      <c r="CI22">
        <v>56</v>
      </c>
      <c r="CJ22">
        <v>35</v>
      </c>
      <c r="CK22">
        <v>49</v>
      </c>
      <c r="CL22" s="86">
        <f t="shared" si="6"/>
        <v>629</v>
      </c>
      <c r="CM22" s="25">
        <v>87</v>
      </c>
      <c r="CN22" s="25">
        <v>32</v>
      </c>
      <c r="CO22" s="25">
        <v>27</v>
      </c>
      <c r="CP22" s="80">
        <v>147</v>
      </c>
      <c r="CQ22" s="80">
        <v>142</v>
      </c>
      <c r="CR22" s="25">
        <v>53</v>
      </c>
      <c r="CS22" s="25">
        <v>44</v>
      </c>
      <c r="CT22" s="25">
        <v>35</v>
      </c>
      <c r="CU22" s="115">
        <v>51</v>
      </c>
      <c r="CV22">
        <v>71</v>
      </c>
      <c r="CW22" s="115">
        <v>32</v>
      </c>
      <c r="CX22" s="115">
        <v>34</v>
      </c>
      <c r="CY22" s="86">
        <f t="shared" si="7"/>
        <v>755</v>
      </c>
      <c r="CZ22" s="25">
        <v>128</v>
      </c>
      <c r="DA22" s="25">
        <v>50</v>
      </c>
      <c r="DB22">
        <v>45</v>
      </c>
      <c r="DC22">
        <v>58</v>
      </c>
      <c r="DD22" s="80">
        <v>134</v>
      </c>
      <c r="DE22" s="25">
        <v>81</v>
      </c>
      <c r="DF22" s="25">
        <v>63</v>
      </c>
      <c r="DG22" s="25">
        <v>90</v>
      </c>
      <c r="DH22" s="115">
        <v>44</v>
      </c>
      <c r="DI22" s="25">
        <v>34</v>
      </c>
      <c r="DJ22" s="25">
        <v>81</v>
      </c>
      <c r="DK22">
        <v>40</v>
      </c>
      <c r="DL22" s="86">
        <f t="shared" si="8"/>
        <v>848</v>
      </c>
      <c r="DM22" s="25">
        <v>45</v>
      </c>
      <c r="DN22" s="25">
        <v>27</v>
      </c>
      <c r="DO22">
        <v>193</v>
      </c>
      <c r="DP22">
        <v>55</v>
      </c>
      <c r="DQ22" s="80">
        <v>12</v>
      </c>
      <c r="DR22" s="25">
        <v>83</v>
      </c>
      <c r="DS22" s="25">
        <v>85</v>
      </c>
      <c r="DT22">
        <v>49</v>
      </c>
      <c r="DU22" s="115">
        <v>48</v>
      </c>
      <c r="DV22" s="25">
        <v>60</v>
      </c>
      <c r="DW22" s="25">
        <v>92</v>
      </c>
      <c r="DX22">
        <v>46</v>
      </c>
      <c r="DY22" s="86">
        <f t="shared" si="9"/>
        <v>795</v>
      </c>
    </row>
    <row r="23" spans="1:129">
      <c r="A23" s="9" t="s">
        <v>49</v>
      </c>
      <c r="B23" s="10">
        <v>0</v>
      </c>
      <c r="C23" s="15">
        <v>0</v>
      </c>
      <c r="D23" s="11">
        <v>6</v>
      </c>
      <c r="E23" s="11">
        <v>1</v>
      </c>
      <c r="F23" s="11">
        <v>0</v>
      </c>
      <c r="G23" s="11">
        <v>0</v>
      </c>
      <c r="H23" s="15">
        <v>0</v>
      </c>
      <c r="I23" s="15">
        <v>0</v>
      </c>
      <c r="J23" s="11">
        <v>1</v>
      </c>
      <c r="K23" s="15">
        <v>0</v>
      </c>
      <c r="L23" s="12">
        <f t="shared" si="0"/>
        <v>8</v>
      </c>
      <c r="M23" s="15">
        <v>2</v>
      </c>
      <c r="N23" s="15">
        <v>1</v>
      </c>
      <c r="O23" s="15">
        <v>3</v>
      </c>
      <c r="P23" s="15">
        <v>1</v>
      </c>
      <c r="Q23" s="15">
        <v>1</v>
      </c>
      <c r="R23" s="14">
        <v>3</v>
      </c>
      <c r="S23" s="11">
        <v>3</v>
      </c>
      <c r="T23" s="11">
        <v>2</v>
      </c>
      <c r="U23" s="11">
        <v>0</v>
      </c>
      <c r="V23" s="11">
        <v>1</v>
      </c>
      <c r="W23" s="11">
        <v>2</v>
      </c>
      <c r="X23" s="14">
        <v>0</v>
      </c>
      <c r="Y23" s="43">
        <f t="shared" si="1"/>
        <v>19</v>
      </c>
      <c r="Z23" s="56">
        <v>1</v>
      </c>
      <c r="AA23" s="54">
        <v>3</v>
      </c>
      <c r="AB23" s="54">
        <v>6</v>
      </c>
      <c r="AC23" s="54">
        <v>3</v>
      </c>
      <c r="AD23" s="54">
        <v>2</v>
      </c>
      <c r="AE23" s="54">
        <v>1</v>
      </c>
      <c r="AF23" s="54">
        <v>3</v>
      </c>
      <c r="AG23" s="54">
        <v>5</v>
      </c>
      <c r="AH23" s="54">
        <v>7</v>
      </c>
      <c r="AI23" s="54">
        <v>3</v>
      </c>
      <c r="AJ23" s="25">
        <v>4</v>
      </c>
      <c r="AK23" s="25">
        <v>14</v>
      </c>
      <c r="AL23" s="60">
        <f t="shared" si="2"/>
        <v>52</v>
      </c>
      <c r="AM23" s="56">
        <v>2</v>
      </c>
      <c r="AN23" s="54">
        <v>4</v>
      </c>
      <c r="AO23" s="54">
        <v>3</v>
      </c>
      <c r="AP23" s="54">
        <v>12</v>
      </c>
      <c r="AQ23" s="54">
        <v>5</v>
      </c>
      <c r="AR23" s="54">
        <v>2</v>
      </c>
      <c r="AS23" s="54">
        <v>6</v>
      </c>
      <c r="AT23" s="54">
        <v>4</v>
      </c>
      <c r="AU23" s="54">
        <v>8</v>
      </c>
      <c r="AV23" s="54">
        <v>2</v>
      </c>
      <c r="AW23" s="25">
        <v>1</v>
      </c>
      <c r="AX23" s="25">
        <v>3</v>
      </c>
      <c r="AY23" s="60">
        <f t="shared" si="3"/>
        <v>52</v>
      </c>
      <c r="AZ23" s="56">
        <v>2</v>
      </c>
      <c r="BA23" s="54">
        <v>5</v>
      </c>
      <c r="BB23" s="25">
        <v>2</v>
      </c>
      <c r="BC23" s="25">
        <v>35</v>
      </c>
      <c r="BD23" s="54">
        <v>5</v>
      </c>
      <c r="BE23" s="54">
        <v>2</v>
      </c>
      <c r="BF23" s="54">
        <v>4</v>
      </c>
      <c r="BG23" s="54">
        <v>8</v>
      </c>
      <c r="BH23" s="54">
        <v>20</v>
      </c>
      <c r="BI23" s="54">
        <v>6</v>
      </c>
      <c r="BJ23" s="25">
        <v>6</v>
      </c>
      <c r="BK23" s="25">
        <v>1</v>
      </c>
      <c r="BL23" s="60">
        <f t="shared" si="4"/>
        <v>96</v>
      </c>
      <c r="BM23" s="56">
        <v>1</v>
      </c>
      <c r="BN23" s="54">
        <v>32</v>
      </c>
      <c r="BO23" s="70">
        <v>12</v>
      </c>
      <c r="BP23" s="70">
        <v>10</v>
      </c>
      <c r="BQ23" s="70">
        <v>2</v>
      </c>
      <c r="BR23" s="70">
        <v>9</v>
      </c>
      <c r="BS23" s="54">
        <v>14</v>
      </c>
      <c r="BT23" s="54">
        <v>7</v>
      </c>
      <c r="BU23" s="54">
        <v>4</v>
      </c>
      <c r="BV23" s="54">
        <v>46</v>
      </c>
      <c r="BW23" s="70">
        <v>2</v>
      </c>
      <c r="BX23" s="25">
        <v>1</v>
      </c>
      <c r="BY23" s="78">
        <f t="shared" si="5"/>
        <v>140</v>
      </c>
      <c r="BZ23" s="25">
        <v>1</v>
      </c>
      <c r="CA23" s="25">
        <v>27</v>
      </c>
      <c r="CB23" s="25">
        <v>4</v>
      </c>
      <c r="CC23" s="80">
        <v>5</v>
      </c>
      <c r="CD23" s="80">
        <v>4</v>
      </c>
      <c r="CE23" s="25">
        <v>5</v>
      </c>
      <c r="CF23" s="25">
        <v>18</v>
      </c>
      <c r="CG23" s="25">
        <v>8</v>
      </c>
      <c r="CH23">
        <v>16</v>
      </c>
      <c r="CI23">
        <v>3</v>
      </c>
      <c r="CJ23" s="25">
        <v>0</v>
      </c>
      <c r="CK23">
        <v>4</v>
      </c>
      <c r="CL23" s="86">
        <f t="shared" si="6"/>
        <v>95</v>
      </c>
      <c r="CM23" s="25">
        <v>4</v>
      </c>
      <c r="CN23" s="25">
        <v>13</v>
      </c>
      <c r="CO23" s="25">
        <v>8</v>
      </c>
      <c r="CP23" s="80">
        <v>11</v>
      </c>
      <c r="CQ23" s="80">
        <v>28</v>
      </c>
      <c r="CR23" s="25">
        <v>5</v>
      </c>
      <c r="CS23" s="25">
        <v>9</v>
      </c>
      <c r="CT23" s="25">
        <v>4</v>
      </c>
      <c r="CU23" s="115">
        <v>4</v>
      </c>
      <c r="CV23">
        <v>18</v>
      </c>
      <c r="CW23" s="25">
        <v>4</v>
      </c>
      <c r="CX23" s="115">
        <v>1</v>
      </c>
      <c r="CY23" s="86">
        <f t="shared" si="7"/>
        <v>109</v>
      </c>
      <c r="CZ23" s="25">
        <v>3</v>
      </c>
      <c r="DA23" s="25">
        <v>4</v>
      </c>
      <c r="DB23">
        <v>2</v>
      </c>
      <c r="DC23">
        <v>3</v>
      </c>
      <c r="DD23" s="80">
        <v>8</v>
      </c>
      <c r="DE23" s="25">
        <v>3</v>
      </c>
      <c r="DF23" s="25">
        <v>4</v>
      </c>
      <c r="DG23" s="25">
        <v>3</v>
      </c>
      <c r="DH23" s="115">
        <v>6</v>
      </c>
      <c r="DI23" s="25">
        <v>5</v>
      </c>
      <c r="DJ23" s="25">
        <v>3</v>
      </c>
      <c r="DK23">
        <v>3</v>
      </c>
      <c r="DL23" s="86">
        <f t="shared" si="8"/>
        <v>47</v>
      </c>
      <c r="DM23" s="25">
        <v>24</v>
      </c>
      <c r="DN23" s="25">
        <v>7</v>
      </c>
      <c r="DO23">
        <v>32</v>
      </c>
      <c r="DP23">
        <v>5</v>
      </c>
      <c r="DQ23" s="80">
        <v>15</v>
      </c>
      <c r="DR23" s="25">
        <v>6</v>
      </c>
      <c r="DS23" s="25">
        <v>1</v>
      </c>
      <c r="DT23">
        <v>8</v>
      </c>
      <c r="DU23" s="115">
        <v>8</v>
      </c>
      <c r="DV23" s="25">
        <v>7</v>
      </c>
      <c r="DW23" s="25">
        <v>3</v>
      </c>
      <c r="DX23">
        <v>1</v>
      </c>
      <c r="DY23" s="86">
        <f t="shared" si="9"/>
        <v>117</v>
      </c>
    </row>
    <row r="24" spans="1:129">
      <c r="A24" s="9" t="s">
        <v>50</v>
      </c>
      <c r="B24" s="10">
        <v>0</v>
      </c>
      <c r="C24" s="15">
        <v>0</v>
      </c>
      <c r="D24" s="11">
        <v>4</v>
      </c>
      <c r="E24" s="11">
        <v>3</v>
      </c>
      <c r="F24" s="11">
        <v>11</v>
      </c>
      <c r="G24" s="11">
        <v>5</v>
      </c>
      <c r="H24" s="11">
        <v>3</v>
      </c>
      <c r="I24" s="11">
        <v>8</v>
      </c>
      <c r="J24" s="11">
        <v>5</v>
      </c>
      <c r="K24" s="11">
        <v>12</v>
      </c>
      <c r="L24" s="12">
        <f t="shared" si="0"/>
        <v>51</v>
      </c>
      <c r="M24" s="11">
        <v>5</v>
      </c>
      <c r="N24" s="11">
        <v>8</v>
      </c>
      <c r="O24" s="11">
        <v>10</v>
      </c>
      <c r="P24" s="11">
        <v>45</v>
      </c>
      <c r="Q24" s="11">
        <v>8</v>
      </c>
      <c r="R24" s="11">
        <v>19</v>
      </c>
      <c r="S24" s="11">
        <v>15</v>
      </c>
      <c r="T24" s="11">
        <v>8</v>
      </c>
      <c r="U24" s="11">
        <v>13</v>
      </c>
      <c r="V24" s="11">
        <v>5</v>
      </c>
      <c r="W24" s="11">
        <v>6</v>
      </c>
      <c r="X24" s="11">
        <v>9</v>
      </c>
      <c r="Y24" s="43">
        <f t="shared" si="1"/>
        <v>151</v>
      </c>
      <c r="Z24" s="56">
        <v>10</v>
      </c>
      <c r="AA24" s="54">
        <v>24</v>
      </c>
      <c r="AB24" s="54">
        <v>21</v>
      </c>
      <c r="AC24" s="54">
        <v>29</v>
      </c>
      <c r="AD24" s="54">
        <v>10</v>
      </c>
      <c r="AE24" s="54">
        <v>37</v>
      </c>
      <c r="AF24" s="54">
        <v>14</v>
      </c>
      <c r="AG24" s="54">
        <v>41</v>
      </c>
      <c r="AH24" s="54">
        <v>37</v>
      </c>
      <c r="AI24" s="54">
        <v>70</v>
      </c>
      <c r="AJ24" s="25">
        <v>22</v>
      </c>
      <c r="AK24" s="25">
        <v>35</v>
      </c>
      <c r="AL24" s="60">
        <f t="shared" si="2"/>
        <v>350</v>
      </c>
      <c r="AM24" s="56">
        <v>54</v>
      </c>
      <c r="AN24" s="54">
        <v>36</v>
      </c>
      <c r="AO24" s="54">
        <v>55</v>
      </c>
      <c r="AP24" s="54">
        <v>53</v>
      </c>
      <c r="AQ24" s="54">
        <v>100</v>
      </c>
      <c r="AR24" s="54">
        <v>67</v>
      </c>
      <c r="AS24" s="54">
        <v>47</v>
      </c>
      <c r="AT24" s="54">
        <v>112</v>
      </c>
      <c r="AU24" s="54">
        <v>48</v>
      </c>
      <c r="AV24" s="54">
        <v>22</v>
      </c>
      <c r="AW24" s="25">
        <v>36</v>
      </c>
      <c r="AX24" s="25">
        <v>38</v>
      </c>
      <c r="AY24" s="60">
        <f t="shared" si="3"/>
        <v>668</v>
      </c>
      <c r="AZ24" s="56">
        <v>67</v>
      </c>
      <c r="BA24" s="54">
        <v>59</v>
      </c>
      <c r="BB24" s="25">
        <v>31</v>
      </c>
      <c r="BC24" s="25">
        <v>35</v>
      </c>
      <c r="BD24" s="54">
        <v>69</v>
      </c>
      <c r="BE24" s="54">
        <v>69</v>
      </c>
      <c r="BF24" s="54">
        <v>82</v>
      </c>
      <c r="BG24" s="54">
        <v>235</v>
      </c>
      <c r="BH24" s="54">
        <v>67</v>
      </c>
      <c r="BI24" s="54">
        <v>147</v>
      </c>
      <c r="BJ24" s="25">
        <v>45</v>
      </c>
      <c r="BK24" s="25">
        <v>37</v>
      </c>
      <c r="BL24" s="60">
        <f t="shared" si="4"/>
        <v>943</v>
      </c>
      <c r="BM24" s="56">
        <v>16</v>
      </c>
      <c r="BN24" s="54">
        <v>51</v>
      </c>
      <c r="BO24" s="70">
        <v>108</v>
      </c>
      <c r="BP24" s="70">
        <v>54</v>
      </c>
      <c r="BQ24" s="70">
        <v>19</v>
      </c>
      <c r="BR24" s="70">
        <v>32</v>
      </c>
      <c r="BS24" s="54">
        <v>155</v>
      </c>
      <c r="BT24" s="54">
        <v>169</v>
      </c>
      <c r="BU24" s="54">
        <v>35</v>
      </c>
      <c r="BV24" s="54">
        <v>159</v>
      </c>
      <c r="BW24" s="70">
        <v>76</v>
      </c>
      <c r="BX24" s="25">
        <v>11</v>
      </c>
      <c r="BY24" s="78">
        <f t="shared" si="5"/>
        <v>885</v>
      </c>
      <c r="BZ24" s="25">
        <v>73</v>
      </c>
      <c r="CA24" s="25">
        <v>83</v>
      </c>
      <c r="CB24" s="25">
        <v>132</v>
      </c>
      <c r="CC24" s="80">
        <v>40</v>
      </c>
      <c r="CD24" s="80">
        <v>5</v>
      </c>
      <c r="CE24" s="25">
        <v>8</v>
      </c>
      <c r="CF24" s="25">
        <v>13</v>
      </c>
      <c r="CG24" s="25">
        <v>183</v>
      </c>
      <c r="CH24">
        <v>23</v>
      </c>
      <c r="CI24">
        <v>191</v>
      </c>
      <c r="CJ24">
        <v>18</v>
      </c>
      <c r="CK24">
        <v>42</v>
      </c>
      <c r="CL24" s="86">
        <f t="shared" si="6"/>
        <v>811</v>
      </c>
      <c r="CM24" s="25">
        <v>143</v>
      </c>
      <c r="CN24" s="25">
        <v>44</v>
      </c>
      <c r="CO24" s="25">
        <v>71</v>
      </c>
      <c r="CP24" s="80">
        <v>317</v>
      </c>
      <c r="CQ24" s="80">
        <v>52</v>
      </c>
      <c r="CR24" s="25">
        <v>74</v>
      </c>
      <c r="CS24" s="25">
        <v>21</v>
      </c>
      <c r="CT24" s="25">
        <v>67</v>
      </c>
      <c r="CU24" s="115">
        <v>17</v>
      </c>
      <c r="CV24">
        <v>23</v>
      </c>
      <c r="CW24" s="25">
        <v>121</v>
      </c>
      <c r="CX24" s="115">
        <v>52</v>
      </c>
      <c r="CY24" s="86">
        <f t="shared" si="7"/>
        <v>1002</v>
      </c>
      <c r="CZ24" s="25">
        <v>27</v>
      </c>
      <c r="DA24" s="25">
        <v>98</v>
      </c>
      <c r="DB24">
        <v>116</v>
      </c>
      <c r="DC24">
        <v>59</v>
      </c>
      <c r="DD24" s="80">
        <v>123</v>
      </c>
      <c r="DE24" s="25">
        <v>27</v>
      </c>
      <c r="DF24" s="25">
        <v>19</v>
      </c>
      <c r="DG24" s="25">
        <v>13</v>
      </c>
      <c r="DH24" s="115">
        <v>63</v>
      </c>
      <c r="DI24" s="25">
        <v>39</v>
      </c>
      <c r="DJ24" s="25">
        <v>108</v>
      </c>
      <c r="DK24">
        <v>117</v>
      </c>
      <c r="DL24" s="86">
        <f t="shared" si="8"/>
        <v>809</v>
      </c>
      <c r="DM24" s="25">
        <v>28</v>
      </c>
      <c r="DN24" s="25">
        <v>48</v>
      </c>
      <c r="DO24">
        <v>123</v>
      </c>
      <c r="DP24">
        <v>8</v>
      </c>
      <c r="DQ24" s="80">
        <v>293</v>
      </c>
      <c r="DR24" s="25">
        <v>207</v>
      </c>
      <c r="DS24" s="25">
        <v>113</v>
      </c>
      <c r="DT24">
        <v>67</v>
      </c>
      <c r="DU24" s="115">
        <v>63</v>
      </c>
      <c r="DV24" s="25">
        <v>54</v>
      </c>
      <c r="DW24" s="25">
        <v>78</v>
      </c>
      <c r="DX24">
        <v>36</v>
      </c>
      <c r="DY24" s="86">
        <f t="shared" si="9"/>
        <v>1118</v>
      </c>
    </row>
    <row r="25" spans="1:129">
      <c r="A25" s="9" t="s">
        <v>51</v>
      </c>
      <c r="B25" s="10">
        <v>0</v>
      </c>
      <c r="C25" s="15">
        <v>0</v>
      </c>
      <c r="D25" s="15">
        <v>0</v>
      </c>
      <c r="E25" s="11">
        <v>2</v>
      </c>
      <c r="F25" s="11">
        <v>5</v>
      </c>
      <c r="G25" s="11">
        <v>7</v>
      </c>
      <c r="H25" s="11">
        <v>8</v>
      </c>
      <c r="I25" s="11">
        <v>6</v>
      </c>
      <c r="J25" s="11">
        <v>13</v>
      </c>
      <c r="K25" s="11">
        <v>10</v>
      </c>
      <c r="L25" s="12">
        <f t="shared" si="0"/>
        <v>51</v>
      </c>
      <c r="M25" s="11">
        <v>8</v>
      </c>
      <c r="N25" s="11">
        <v>19</v>
      </c>
      <c r="O25" s="11">
        <v>8</v>
      </c>
      <c r="P25" s="11">
        <v>11</v>
      </c>
      <c r="Q25" s="11">
        <v>7</v>
      </c>
      <c r="R25" s="11">
        <v>13</v>
      </c>
      <c r="S25" s="11">
        <v>14</v>
      </c>
      <c r="T25" s="11">
        <v>19</v>
      </c>
      <c r="U25" s="11">
        <v>17</v>
      </c>
      <c r="V25" s="11">
        <v>12</v>
      </c>
      <c r="W25" s="11">
        <v>5</v>
      </c>
      <c r="X25" s="11">
        <v>8</v>
      </c>
      <c r="Y25" s="43">
        <f t="shared" si="1"/>
        <v>141</v>
      </c>
      <c r="Z25" s="56">
        <v>11</v>
      </c>
      <c r="AA25" s="54">
        <v>12</v>
      </c>
      <c r="AB25" s="54">
        <v>14</v>
      </c>
      <c r="AC25" s="54">
        <v>14</v>
      </c>
      <c r="AD25" s="54">
        <v>21</v>
      </c>
      <c r="AE25" s="54">
        <v>27</v>
      </c>
      <c r="AF25" s="54">
        <v>22</v>
      </c>
      <c r="AG25" s="54">
        <v>19</v>
      </c>
      <c r="AH25" s="54">
        <v>32</v>
      </c>
      <c r="AI25" s="54">
        <v>14</v>
      </c>
      <c r="AJ25" s="25">
        <v>11</v>
      </c>
      <c r="AK25" s="25">
        <v>14</v>
      </c>
      <c r="AL25" s="60">
        <f t="shared" si="2"/>
        <v>211</v>
      </c>
      <c r="AM25" s="56">
        <v>14</v>
      </c>
      <c r="AN25" s="54">
        <v>16</v>
      </c>
      <c r="AO25" s="54">
        <v>29</v>
      </c>
      <c r="AP25" s="54">
        <v>29</v>
      </c>
      <c r="AQ25" s="54">
        <v>36</v>
      </c>
      <c r="AR25" s="54">
        <v>36</v>
      </c>
      <c r="AS25" s="54">
        <v>16</v>
      </c>
      <c r="AT25" s="54">
        <v>39</v>
      </c>
      <c r="AU25" s="54">
        <v>42</v>
      </c>
      <c r="AV25" s="54">
        <v>20</v>
      </c>
      <c r="AW25" s="25">
        <v>31</v>
      </c>
      <c r="AX25" s="25">
        <v>13</v>
      </c>
      <c r="AY25" s="60">
        <f t="shared" si="3"/>
        <v>321</v>
      </c>
      <c r="AZ25" s="56">
        <v>8</v>
      </c>
      <c r="BA25" s="54">
        <v>29</v>
      </c>
      <c r="BB25" s="25">
        <v>21</v>
      </c>
      <c r="BC25" s="25">
        <v>37</v>
      </c>
      <c r="BD25" s="54">
        <v>29</v>
      </c>
      <c r="BE25" s="54">
        <v>22</v>
      </c>
      <c r="BF25" s="54">
        <v>35</v>
      </c>
      <c r="BG25" s="54">
        <v>25</v>
      </c>
      <c r="BH25" s="54">
        <v>26</v>
      </c>
      <c r="BI25" s="54">
        <v>62</v>
      </c>
      <c r="BJ25" s="25">
        <v>39</v>
      </c>
      <c r="BK25" s="25">
        <v>47</v>
      </c>
      <c r="BL25" s="60">
        <f t="shared" si="4"/>
        <v>380</v>
      </c>
      <c r="BM25" s="56">
        <v>61</v>
      </c>
      <c r="BN25" s="54">
        <v>47</v>
      </c>
      <c r="BO25" s="70">
        <v>30</v>
      </c>
      <c r="BP25" s="70">
        <v>60</v>
      </c>
      <c r="BQ25" s="70">
        <v>49</v>
      </c>
      <c r="BR25" s="70">
        <v>47</v>
      </c>
      <c r="BS25" s="54">
        <v>30</v>
      </c>
      <c r="BT25" s="54">
        <v>33</v>
      </c>
      <c r="BU25" s="54">
        <v>24</v>
      </c>
      <c r="BV25" s="54">
        <v>29</v>
      </c>
      <c r="BW25" s="70">
        <v>25</v>
      </c>
      <c r="BX25" s="25">
        <v>9</v>
      </c>
      <c r="BY25" s="78">
        <f t="shared" si="5"/>
        <v>444</v>
      </c>
      <c r="BZ25" s="25">
        <v>14</v>
      </c>
      <c r="CA25" s="25">
        <v>20</v>
      </c>
      <c r="CB25" s="25">
        <v>28</v>
      </c>
      <c r="CC25" s="80">
        <v>13</v>
      </c>
      <c r="CD25" s="80">
        <v>31</v>
      </c>
      <c r="CE25" s="25">
        <v>46</v>
      </c>
      <c r="CF25" s="25">
        <v>43</v>
      </c>
      <c r="CG25" s="25">
        <v>20</v>
      </c>
      <c r="CH25">
        <v>29</v>
      </c>
      <c r="CI25">
        <v>19</v>
      </c>
      <c r="CJ25">
        <v>77</v>
      </c>
      <c r="CK25">
        <v>14</v>
      </c>
      <c r="CL25" s="86">
        <f t="shared" si="6"/>
        <v>354</v>
      </c>
      <c r="CM25" s="25">
        <v>9</v>
      </c>
      <c r="CN25" s="25">
        <v>15</v>
      </c>
      <c r="CO25" s="25">
        <v>8</v>
      </c>
      <c r="CP25" s="80">
        <v>44</v>
      </c>
      <c r="CQ25" s="80">
        <v>79</v>
      </c>
      <c r="CR25" s="25">
        <v>44</v>
      </c>
      <c r="CS25" s="25">
        <v>36</v>
      </c>
      <c r="CT25" s="25">
        <v>25</v>
      </c>
      <c r="CU25" s="115">
        <v>83</v>
      </c>
      <c r="CV25">
        <v>24</v>
      </c>
      <c r="CW25" s="25">
        <v>24</v>
      </c>
      <c r="CX25" s="115">
        <v>31</v>
      </c>
      <c r="CY25" s="86">
        <f t="shared" si="7"/>
        <v>422</v>
      </c>
      <c r="CZ25" s="25">
        <v>48</v>
      </c>
      <c r="DA25" s="25">
        <v>33</v>
      </c>
      <c r="DB25">
        <v>36</v>
      </c>
      <c r="DC25">
        <v>41</v>
      </c>
      <c r="DD25" s="80">
        <v>40</v>
      </c>
      <c r="DE25" s="25">
        <v>44</v>
      </c>
      <c r="DF25" s="25">
        <v>25</v>
      </c>
      <c r="DG25" s="25">
        <v>25</v>
      </c>
      <c r="DH25" s="115">
        <v>49</v>
      </c>
      <c r="DI25" s="25">
        <v>47</v>
      </c>
      <c r="DJ25" s="25">
        <v>86</v>
      </c>
      <c r="DK25">
        <v>13</v>
      </c>
      <c r="DL25" s="86">
        <f t="shared" si="8"/>
        <v>487</v>
      </c>
      <c r="DM25" s="25">
        <v>12</v>
      </c>
      <c r="DN25" s="25">
        <v>37</v>
      </c>
      <c r="DO25">
        <v>45</v>
      </c>
      <c r="DP25">
        <v>44</v>
      </c>
      <c r="DQ25" s="80">
        <v>50</v>
      </c>
      <c r="DR25" s="25">
        <v>29</v>
      </c>
      <c r="DS25" s="25">
        <v>51</v>
      </c>
      <c r="DT25">
        <v>35</v>
      </c>
      <c r="DU25" s="115">
        <v>35</v>
      </c>
      <c r="DV25" s="25">
        <v>35</v>
      </c>
      <c r="DW25" s="25">
        <v>36</v>
      </c>
      <c r="DX25">
        <v>20</v>
      </c>
      <c r="DY25" s="86">
        <f t="shared" si="9"/>
        <v>429</v>
      </c>
    </row>
    <row r="26" spans="1:129">
      <c r="A26" s="9" t="s">
        <v>52</v>
      </c>
      <c r="B26" s="10">
        <v>0</v>
      </c>
      <c r="C26" s="11">
        <v>4</v>
      </c>
      <c r="D26" s="11">
        <v>4</v>
      </c>
      <c r="E26" s="11">
        <v>13</v>
      </c>
      <c r="F26" s="11">
        <v>9</v>
      </c>
      <c r="G26" s="11">
        <v>18</v>
      </c>
      <c r="H26" s="11">
        <v>26</v>
      </c>
      <c r="I26" s="11">
        <v>23</v>
      </c>
      <c r="J26" s="11">
        <v>11</v>
      </c>
      <c r="K26" s="11">
        <v>25</v>
      </c>
      <c r="L26" s="12">
        <f t="shared" si="0"/>
        <v>133</v>
      </c>
      <c r="M26" s="11">
        <v>8</v>
      </c>
      <c r="N26" s="11">
        <v>13</v>
      </c>
      <c r="O26" s="11">
        <v>26</v>
      </c>
      <c r="P26" s="11">
        <v>19</v>
      </c>
      <c r="Q26" s="11">
        <v>35</v>
      </c>
      <c r="R26" s="11">
        <v>19</v>
      </c>
      <c r="S26" s="11">
        <v>36</v>
      </c>
      <c r="T26" s="11">
        <v>41</v>
      </c>
      <c r="U26" s="11">
        <v>97</v>
      </c>
      <c r="V26" s="11">
        <v>41</v>
      </c>
      <c r="W26" s="11">
        <v>33</v>
      </c>
      <c r="X26" s="11">
        <v>13</v>
      </c>
      <c r="Y26" s="43">
        <f t="shared" si="1"/>
        <v>381</v>
      </c>
      <c r="Z26" s="56">
        <v>73</v>
      </c>
      <c r="AA26" s="54">
        <v>39</v>
      </c>
      <c r="AB26" s="54">
        <v>46</v>
      </c>
      <c r="AC26" s="54">
        <v>109</v>
      </c>
      <c r="AD26" s="54">
        <v>75</v>
      </c>
      <c r="AE26" s="54">
        <v>81</v>
      </c>
      <c r="AF26" s="54">
        <v>59</v>
      </c>
      <c r="AG26" s="54">
        <v>108</v>
      </c>
      <c r="AH26" s="54">
        <v>71</v>
      </c>
      <c r="AI26" s="54">
        <v>61</v>
      </c>
      <c r="AJ26" s="25">
        <v>256</v>
      </c>
      <c r="AK26" s="25">
        <v>50</v>
      </c>
      <c r="AL26" s="60">
        <f t="shared" si="2"/>
        <v>1028</v>
      </c>
      <c r="AM26" s="56">
        <v>181</v>
      </c>
      <c r="AN26" s="54">
        <v>107</v>
      </c>
      <c r="AO26" s="54">
        <v>133</v>
      </c>
      <c r="AP26" s="54">
        <v>162</v>
      </c>
      <c r="AQ26" s="54">
        <v>193</v>
      </c>
      <c r="AR26" s="54">
        <v>156</v>
      </c>
      <c r="AS26" s="54">
        <v>76</v>
      </c>
      <c r="AT26" s="54">
        <v>152</v>
      </c>
      <c r="AU26" s="54">
        <v>63</v>
      </c>
      <c r="AV26" s="54">
        <v>170</v>
      </c>
      <c r="AW26" s="25">
        <v>112</v>
      </c>
      <c r="AX26" s="25">
        <v>70</v>
      </c>
      <c r="AY26" s="60">
        <f t="shared" si="3"/>
        <v>1575</v>
      </c>
      <c r="AZ26" s="56">
        <v>221</v>
      </c>
      <c r="BA26" s="54">
        <v>150</v>
      </c>
      <c r="BB26" s="25">
        <v>38</v>
      </c>
      <c r="BC26" s="25">
        <v>35</v>
      </c>
      <c r="BD26" s="54">
        <v>330</v>
      </c>
      <c r="BE26" s="54">
        <v>263</v>
      </c>
      <c r="BF26" s="54">
        <v>199</v>
      </c>
      <c r="BG26" s="54">
        <v>142</v>
      </c>
      <c r="BH26" s="54">
        <v>88</v>
      </c>
      <c r="BI26" s="54">
        <v>181</v>
      </c>
      <c r="BJ26" s="25">
        <v>218</v>
      </c>
      <c r="BK26" s="25">
        <v>33</v>
      </c>
      <c r="BL26" s="60">
        <f t="shared" si="4"/>
        <v>1898</v>
      </c>
      <c r="BM26" s="56">
        <v>131</v>
      </c>
      <c r="BN26" s="54">
        <v>182</v>
      </c>
      <c r="BO26" s="70">
        <v>249</v>
      </c>
      <c r="BP26" s="70">
        <v>235</v>
      </c>
      <c r="BQ26" s="70">
        <v>93</v>
      </c>
      <c r="BR26" s="70">
        <v>90</v>
      </c>
      <c r="BS26" s="54">
        <v>129</v>
      </c>
      <c r="BT26" s="54">
        <v>215</v>
      </c>
      <c r="BU26" s="54">
        <v>408</v>
      </c>
      <c r="BV26" s="54">
        <v>81</v>
      </c>
      <c r="BW26" s="70">
        <v>37</v>
      </c>
      <c r="BX26" s="25">
        <v>169</v>
      </c>
      <c r="BY26" s="78">
        <f t="shared" si="5"/>
        <v>2019</v>
      </c>
      <c r="BZ26" s="25">
        <v>27</v>
      </c>
      <c r="CA26" s="25">
        <v>182</v>
      </c>
      <c r="CB26" s="25">
        <v>147</v>
      </c>
      <c r="CC26" s="80">
        <v>60</v>
      </c>
      <c r="CD26" s="80">
        <v>19</v>
      </c>
      <c r="CE26" s="25">
        <v>34</v>
      </c>
      <c r="CF26" s="25">
        <v>89</v>
      </c>
      <c r="CG26" s="25">
        <v>91</v>
      </c>
      <c r="CH26">
        <v>52</v>
      </c>
      <c r="CI26">
        <v>116</v>
      </c>
      <c r="CJ26">
        <v>109</v>
      </c>
      <c r="CK26">
        <v>64</v>
      </c>
      <c r="CL26" s="86">
        <f t="shared" si="6"/>
        <v>990</v>
      </c>
      <c r="CM26" s="25">
        <v>144</v>
      </c>
      <c r="CN26" s="25">
        <v>102</v>
      </c>
      <c r="CO26" s="25">
        <v>83</v>
      </c>
      <c r="CP26" s="80">
        <v>291</v>
      </c>
      <c r="CQ26" s="80">
        <v>242</v>
      </c>
      <c r="CR26" s="25">
        <v>254</v>
      </c>
      <c r="CS26" s="25">
        <v>83</v>
      </c>
      <c r="CT26" s="25">
        <v>196</v>
      </c>
      <c r="CU26" s="115">
        <v>186</v>
      </c>
      <c r="CV26">
        <v>113</v>
      </c>
      <c r="CW26" s="25">
        <v>262</v>
      </c>
      <c r="CX26" s="115">
        <v>49</v>
      </c>
      <c r="CY26" s="86">
        <f t="shared" si="7"/>
        <v>2005</v>
      </c>
      <c r="CZ26" s="25">
        <v>256</v>
      </c>
      <c r="DA26" s="25">
        <v>124</v>
      </c>
      <c r="DB26">
        <v>171</v>
      </c>
      <c r="DC26">
        <v>144</v>
      </c>
      <c r="DD26" s="80">
        <v>113</v>
      </c>
      <c r="DE26" s="25">
        <v>116</v>
      </c>
      <c r="DF26" s="25">
        <v>132</v>
      </c>
      <c r="DG26" s="25">
        <v>166</v>
      </c>
      <c r="DH26" s="115">
        <v>93</v>
      </c>
      <c r="DI26" s="25">
        <v>80</v>
      </c>
      <c r="DJ26" s="25">
        <v>79</v>
      </c>
      <c r="DK26">
        <v>143</v>
      </c>
      <c r="DL26" s="86">
        <f t="shared" si="8"/>
        <v>1617</v>
      </c>
      <c r="DM26" s="25">
        <v>51</v>
      </c>
      <c r="DN26" s="25">
        <v>135</v>
      </c>
      <c r="DO26">
        <v>218</v>
      </c>
      <c r="DP26">
        <v>61</v>
      </c>
      <c r="DQ26" s="80">
        <v>127</v>
      </c>
      <c r="DR26" s="25">
        <v>154</v>
      </c>
      <c r="DS26" s="25">
        <v>177</v>
      </c>
      <c r="DT26">
        <v>124</v>
      </c>
      <c r="DU26" s="115">
        <v>63</v>
      </c>
      <c r="DV26" s="25">
        <v>296</v>
      </c>
      <c r="DW26" s="25">
        <v>84</v>
      </c>
      <c r="DX26">
        <v>218</v>
      </c>
      <c r="DY26" s="86">
        <f t="shared" si="9"/>
        <v>1708</v>
      </c>
    </row>
    <row r="27" spans="1:129">
      <c r="A27" s="9" t="s">
        <v>53</v>
      </c>
      <c r="B27" s="10">
        <v>0</v>
      </c>
      <c r="C27" s="15">
        <v>0</v>
      </c>
      <c r="D27" s="11">
        <v>1</v>
      </c>
      <c r="E27" s="11">
        <v>5</v>
      </c>
      <c r="F27" s="11">
        <v>3</v>
      </c>
      <c r="G27" s="11">
        <v>6</v>
      </c>
      <c r="H27" s="11">
        <v>5</v>
      </c>
      <c r="I27" s="11">
        <v>7</v>
      </c>
      <c r="J27" s="11">
        <v>1</v>
      </c>
      <c r="K27" s="11">
        <v>4</v>
      </c>
      <c r="L27" s="12">
        <f t="shared" si="0"/>
        <v>32</v>
      </c>
      <c r="M27" s="11">
        <v>2</v>
      </c>
      <c r="N27" s="11">
        <v>0</v>
      </c>
      <c r="O27" s="11">
        <v>9</v>
      </c>
      <c r="P27" s="11">
        <v>10</v>
      </c>
      <c r="Q27" s="11">
        <v>7</v>
      </c>
      <c r="R27" s="11">
        <v>4</v>
      </c>
      <c r="S27" s="14">
        <v>9</v>
      </c>
      <c r="T27" s="14">
        <v>6</v>
      </c>
      <c r="U27" s="11">
        <v>5</v>
      </c>
      <c r="V27" s="11">
        <v>6</v>
      </c>
      <c r="W27" s="11">
        <v>11</v>
      </c>
      <c r="X27" s="11">
        <v>3</v>
      </c>
      <c r="Y27" s="43">
        <f t="shared" si="1"/>
        <v>72</v>
      </c>
      <c r="Z27" s="56">
        <v>9</v>
      </c>
      <c r="AA27" s="54">
        <v>5</v>
      </c>
      <c r="AB27" s="54">
        <v>12</v>
      </c>
      <c r="AC27" s="54">
        <v>7</v>
      </c>
      <c r="AD27" s="54">
        <v>5</v>
      </c>
      <c r="AE27" s="54">
        <v>14</v>
      </c>
      <c r="AF27" s="54">
        <v>12</v>
      </c>
      <c r="AG27" s="54">
        <v>9</v>
      </c>
      <c r="AH27" s="54">
        <v>7</v>
      </c>
      <c r="AI27" s="54">
        <v>4</v>
      </c>
      <c r="AJ27" s="25">
        <v>16</v>
      </c>
      <c r="AK27" s="25">
        <v>3</v>
      </c>
      <c r="AL27" s="60">
        <f t="shared" si="2"/>
        <v>103</v>
      </c>
      <c r="AM27" s="56">
        <v>23</v>
      </c>
      <c r="AN27" s="54">
        <v>7</v>
      </c>
      <c r="AO27" s="54">
        <v>11</v>
      </c>
      <c r="AP27" s="54">
        <v>9</v>
      </c>
      <c r="AQ27" s="54">
        <v>9</v>
      </c>
      <c r="AR27" s="54">
        <v>13</v>
      </c>
      <c r="AS27" s="54">
        <v>15</v>
      </c>
      <c r="AT27" s="54">
        <v>18</v>
      </c>
      <c r="AU27" s="54">
        <v>8</v>
      </c>
      <c r="AV27" s="54">
        <v>12</v>
      </c>
      <c r="AW27" s="25">
        <v>8</v>
      </c>
      <c r="AX27" s="25">
        <v>10</v>
      </c>
      <c r="AY27" s="60">
        <f t="shared" si="3"/>
        <v>143</v>
      </c>
      <c r="AZ27" s="56">
        <v>9</v>
      </c>
      <c r="BA27" s="54">
        <v>5</v>
      </c>
      <c r="BB27" s="25">
        <v>7</v>
      </c>
      <c r="BC27" s="25">
        <v>12</v>
      </c>
      <c r="BD27" s="54">
        <v>34</v>
      </c>
      <c r="BE27" s="54">
        <v>62</v>
      </c>
      <c r="BF27" s="54">
        <v>30</v>
      </c>
      <c r="BG27" s="54">
        <v>66</v>
      </c>
      <c r="BH27" s="54">
        <v>18</v>
      </c>
      <c r="BI27" s="54">
        <v>26</v>
      </c>
      <c r="BJ27" s="25">
        <v>9</v>
      </c>
      <c r="BK27" s="25">
        <v>21</v>
      </c>
      <c r="BL27" s="60">
        <f t="shared" si="4"/>
        <v>299</v>
      </c>
      <c r="BM27" s="56">
        <v>9</v>
      </c>
      <c r="BN27" s="54">
        <v>12</v>
      </c>
      <c r="BO27" s="70">
        <v>12</v>
      </c>
      <c r="BP27" s="70">
        <v>15</v>
      </c>
      <c r="BQ27" s="70">
        <v>27</v>
      </c>
      <c r="BR27" s="70">
        <v>11</v>
      </c>
      <c r="BS27" s="54">
        <v>34</v>
      </c>
      <c r="BT27" s="54">
        <v>9</v>
      </c>
      <c r="BU27" s="54">
        <v>43</v>
      </c>
      <c r="BV27" s="54">
        <v>52</v>
      </c>
      <c r="BW27" s="70">
        <v>5</v>
      </c>
      <c r="BX27" s="25">
        <v>14</v>
      </c>
      <c r="BY27" s="78">
        <f t="shared" si="5"/>
        <v>243</v>
      </c>
      <c r="BZ27" s="25">
        <v>25</v>
      </c>
      <c r="CA27" s="25">
        <v>36</v>
      </c>
      <c r="CB27" s="25">
        <v>40</v>
      </c>
      <c r="CC27" s="80">
        <v>18</v>
      </c>
      <c r="CD27" s="80">
        <v>11</v>
      </c>
      <c r="CE27" s="25">
        <v>17</v>
      </c>
      <c r="CF27" s="25">
        <v>27</v>
      </c>
      <c r="CG27" s="25">
        <v>7</v>
      </c>
      <c r="CH27">
        <v>9</v>
      </c>
      <c r="CI27">
        <v>13</v>
      </c>
      <c r="CJ27">
        <v>53</v>
      </c>
      <c r="CK27">
        <v>40</v>
      </c>
      <c r="CL27" s="86">
        <f t="shared" si="6"/>
        <v>296</v>
      </c>
      <c r="CM27" s="25">
        <v>12</v>
      </c>
      <c r="CN27" s="25">
        <v>0</v>
      </c>
      <c r="CO27" s="25">
        <v>0</v>
      </c>
      <c r="CP27" s="80">
        <v>49</v>
      </c>
      <c r="CQ27" s="80">
        <v>25</v>
      </c>
      <c r="CR27" s="25">
        <v>16</v>
      </c>
      <c r="CS27" s="25">
        <v>34</v>
      </c>
      <c r="CT27" s="25">
        <v>17</v>
      </c>
      <c r="CU27" s="115">
        <v>15</v>
      </c>
      <c r="CV27">
        <v>14</v>
      </c>
      <c r="CW27" s="25">
        <v>34</v>
      </c>
      <c r="CX27" s="115">
        <v>3</v>
      </c>
      <c r="CY27" s="86">
        <f t="shared" si="7"/>
        <v>219</v>
      </c>
      <c r="CZ27" s="25">
        <v>38</v>
      </c>
      <c r="DA27" s="25">
        <v>29</v>
      </c>
      <c r="DB27">
        <v>42</v>
      </c>
      <c r="DC27">
        <v>13</v>
      </c>
      <c r="DD27" s="80">
        <v>26</v>
      </c>
      <c r="DE27" s="25">
        <v>16</v>
      </c>
      <c r="DF27" s="25">
        <v>18</v>
      </c>
      <c r="DG27" s="25">
        <v>13</v>
      </c>
      <c r="DH27" s="115">
        <v>10</v>
      </c>
      <c r="DI27" s="25">
        <v>8</v>
      </c>
      <c r="DJ27" s="25">
        <v>7</v>
      </c>
      <c r="DK27">
        <v>4</v>
      </c>
      <c r="DL27" s="86">
        <f t="shared" si="8"/>
        <v>224</v>
      </c>
      <c r="DM27" s="25">
        <v>4</v>
      </c>
      <c r="DN27" s="25">
        <v>78</v>
      </c>
      <c r="DO27">
        <v>8</v>
      </c>
      <c r="DP27">
        <v>47</v>
      </c>
      <c r="DQ27" s="80">
        <v>26</v>
      </c>
      <c r="DR27" s="25">
        <v>7</v>
      </c>
      <c r="DS27" s="25">
        <v>42</v>
      </c>
      <c r="DT27">
        <v>18</v>
      </c>
      <c r="DU27" s="115">
        <v>17</v>
      </c>
      <c r="DV27" s="25">
        <v>13</v>
      </c>
      <c r="DW27" s="25">
        <v>7</v>
      </c>
      <c r="DX27">
        <v>5</v>
      </c>
      <c r="DY27" s="86">
        <f t="shared" si="9"/>
        <v>272</v>
      </c>
    </row>
    <row r="28" spans="1:129">
      <c r="A28" s="9" t="s">
        <v>54</v>
      </c>
      <c r="B28" s="10">
        <v>0</v>
      </c>
      <c r="C28" s="15">
        <v>0</v>
      </c>
      <c r="D28" s="11">
        <v>1</v>
      </c>
      <c r="E28" s="11">
        <v>1</v>
      </c>
      <c r="F28" s="11">
        <v>3</v>
      </c>
      <c r="G28" s="11">
        <v>0</v>
      </c>
      <c r="H28" s="11">
        <v>3</v>
      </c>
      <c r="I28" s="11">
        <v>8</v>
      </c>
      <c r="J28" s="11">
        <v>5</v>
      </c>
      <c r="K28" s="15">
        <v>0</v>
      </c>
      <c r="L28" s="12">
        <f t="shared" si="0"/>
        <v>21</v>
      </c>
      <c r="M28" s="15">
        <v>5</v>
      </c>
      <c r="N28" s="15">
        <v>7</v>
      </c>
      <c r="O28" s="15">
        <v>8</v>
      </c>
      <c r="P28" s="15">
        <v>8</v>
      </c>
      <c r="Q28" s="15">
        <v>10</v>
      </c>
      <c r="R28" s="11">
        <v>5</v>
      </c>
      <c r="S28" s="11">
        <v>7</v>
      </c>
      <c r="T28" s="11">
        <v>2</v>
      </c>
      <c r="U28" s="11">
        <v>11</v>
      </c>
      <c r="V28" s="11">
        <v>1</v>
      </c>
      <c r="W28" s="11">
        <v>8</v>
      </c>
      <c r="X28" s="11">
        <v>3</v>
      </c>
      <c r="Y28" s="43">
        <f t="shared" si="1"/>
        <v>75</v>
      </c>
      <c r="Z28" s="56">
        <v>8</v>
      </c>
      <c r="AA28" s="54">
        <v>2</v>
      </c>
      <c r="AB28" s="54">
        <v>9</v>
      </c>
      <c r="AC28" s="54">
        <v>3</v>
      </c>
      <c r="AD28" s="54">
        <v>9</v>
      </c>
      <c r="AE28" s="54">
        <v>13</v>
      </c>
      <c r="AF28" s="54">
        <v>9</v>
      </c>
      <c r="AG28" s="54">
        <v>3</v>
      </c>
      <c r="AH28" s="54">
        <v>2</v>
      </c>
      <c r="AI28" s="54">
        <v>34</v>
      </c>
      <c r="AJ28" s="25">
        <v>14</v>
      </c>
      <c r="AK28" s="25">
        <v>9</v>
      </c>
      <c r="AL28" s="60">
        <f t="shared" si="2"/>
        <v>115</v>
      </c>
      <c r="AM28" s="56">
        <v>3</v>
      </c>
      <c r="AN28" s="54">
        <v>5</v>
      </c>
      <c r="AO28" s="54">
        <v>41</v>
      </c>
      <c r="AP28" s="54">
        <v>8</v>
      </c>
      <c r="AQ28" s="54">
        <v>18</v>
      </c>
      <c r="AR28" s="54">
        <v>6</v>
      </c>
      <c r="AS28" s="54">
        <v>8</v>
      </c>
      <c r="AT28" s="54">
        <v>5</v>
      </c>
      <c r="AU28" s="54">
        <v>7</v>
      </c>
      <c r="AV28" s="54">
        <v>6</v>
      </c>
      <c r="AW28" s="25">
        <v>13</v>
      </c>
      <c r="AX28" s="25">
        <v>2</v>
      </c>
      <c r="AY28" s="60">
        <f t="shared" si="3"/>
        <v>122</v>
      </c>
      <c r="AZ28" s="56">
        <v>41</v>
      </c>
      <c r="BA28" s="54">
        <v>10</v>
      </c>
      <c r="BB28" s="25">
        <v>7</v>
      </c>
      <c r="BC28" s="25">
        <v>3</v>
      </c>
      <c r="BD28" s="54">
        <v>13</v>
      </c>
      <c r="BE28" s="54">
        <v>16</v>
      </c>
      <c r="BF28" s="54">
        <v>14</v>
      </c>
      <c r="BG28" s="54">
        <v>12</v>
      </c>
      <c r="BH28" s="54">
        <v>11</v>
      </c>
      <c r="BI28" s="54">
        <v>32</v>
      </c>
      <c r="BJ28" s="25">
        <v>16</v>
      </c>
      <c r="BK28" s="25">
        <v>1</v>
      </c>
      <c r="BL28" s="60">
        <f t="shared" si="4"/>
        <v>176</v>
      </c>
      <c r="BM28" s="56">
        <v>34</v>
      </c>
      <c r="BN28" s="54">
        <v>13</v>
      </c>
      <c r="BO28" s="70">
        <v>13</v>
      </c>
      <c r="BP28" s="70">
        <v>14</v>
      </c>
      <c r="BQ28" s="70">
        <v>25</v>
      </c>
      <c r="BR28" s="70">
        <v>17</v>
      </c>
      <c r="BS28" s="54">
        <v>12</v>
      </c>
      <c r="BT28" s="54">
        <v>18</v>
      </c>
      <c r="BU28" s="54">
        <v>36</v>
      </c>
      <c r="BV28" s="54">
        <v>53</v>
      </c>
      <c r="BW28" s="70">
        <v>10</v>
      </c>
      <c r="BX28" s="25">
        <v>11</v>
      </c>
      <c r="BY28" s="78">
        <f t="shared" si="5"/>
        <v>256</v>
      </c>
      <c r="BZ28" s="25">
        <v>73</v>
      </c>
      <c r="CA28" s="25">
        <v>20</v>
      </c>
      <c r="CB28" s="25">
        <v>83</v>
      </c>
      <c r="CC28" s="80">
        <v>18</v>
      </c>
      <c r="CD28" s="80">
        <v>7</v>
      </c>
      <c r="CE28" s="25">
        <v>15</v>
      </c>
      <c r="CF28" s="25">
        <v>41</v>
      </c>
      <c r="CG28" s="25">
        <v>8</v>
      </c>
      <c r="CH28">
        <v>4</v>
      </c>
      <c r="CI28">
        <v>13</v>
      </c>
      <c r="CJ28">
        <v>25</v>
      </c>
      <c r="CK28">
        <v>16</v>
      </c>
      <c r="CL28" s="86">
        <f t="shared" si="6"/>
        <v>323</v>
      </c>
      <c r="CM28" s="25">
        <v>3</v>
      </c>
      <c r="CN28" s="25">
        <v>2</v>
      </c>
      <c r="CO28" s="25">
        <v>45</v>
      </c>
      <c r="CP28" s="80">
        <v>132</v>
      </c>
      <c r="CQ28" s="80">
        <v>100</v>
      </c>
      <c r="CR28" s="25">
        <v>11</v>
      </c>
      <c r="CS28" s="25">
        <v>8</v>
      </c>
      <c r="CT28" s="25">
        <v>6</v>
      </c>
      <c r="CU28" s="115">
        <v>89</v>
      </c>
      <c r="CV28">
        <v>63</v>
      </c>
      <c r="CW28" s="25">
        <v>22</v>
      </c>
      <c r="CX28" s="115">
        <v>3</v>
      </c>
      <c r="CY28" s="86">
        <f t="shared" si="7"/>
        <v>484</v>
      </c>
      <c r="CZ28" s="25">
        <v>24</v>
      </c>
      <c r="DA28" s="25">
        <v>9</v>
      </c>
      <c r="DB28">
        <v>11</v>
      </c>
      <c r="DC28">
        <v>62</v>
      </c>
      <c r="DD28" s="80">
        <v>11</v>
      </c>
      <c r="DE28" s="25">
        <v>10</v>
      </c>
      <c r="DF28" s="25">
        <v>10</v>
      </c>
      <c r="DG28" s="25">
        <v>13</v>
      </c>
      <c r="DH28" s="115">
        <v>28</v>
      </c>
      <c r="DI28" s="25">
        <v>53</v>
      </c>
      <c r="DJ28" s="25">
        <v>6</v>
      </c>
      <c r="DK28">
        <v>62</v>
      </c>
      <c r="DL28" s="86">
        <f t="shared" si="8"/>
        <v>299</v>
      </c>
      <c r="DM28" s="25">
        <v>2</v>
      </c>
      <c r="DN28" s="25">
        <v>26</v>
      </c>
      <c r="DO28">
        <v>11</v>
      </c>
      <c r="DP28">
        <v>48</v>
      </c>
      <c r="DQ28" s="80">
        <v>11</v>
      </c>
      <c r="DR28" s="25">
        <v>42</v>
      </c>
      <c r="DS28" s="25">
        <v>25</v>
      </c>
      <c r="DT28">
        <v>90</v>
      </c>
      <c r="DU28" s="115">
        <v>84</v>
      </c>
      <c r="DV28" s="25">
        <v>15</v>
      </c>
      <c r="DW28" s="25">
        <v>10</v>
      </c>
      <c r="DX28">
        <v>11</v>
      </c>
      <c r="DY28" s="86">
        <f t="shared" si="9"/>
        <v>375</v>
      </c>
    </row>
    <row r="29" spans="1:129" ht="12.45" customHeight="1">
      <c r="A29" s="9" t="s">
        <v>62</v>
      </c>
      <c r="B29" s="10">
        <v>0</v>
      </c>
      <c r="C29" s="11">
        <v>1</v>
      </c>
      <c r="D29" s="15">
        <v>0</v>
      </c>
      <c r="E29" s="15">
        <v>0</v>
      </c>
      <c r="F29" s="11">
        <v>1</v>
      </c>
      <c r="G29" s="11">
        <v>5</v>
      </c>
      <c r="H29" s="11">
        <v>3</v>
      </c>
      <c r="I29" s="11">
        <v>4</v>
      </c>
      <c r="J29" s="11">
        <v>1</v>
      </c>
      <c r="K29" s="11">
        <v>2</v>
      </c>
      <c r="L29" s="12">
        <f t="shared" si="0"/>
        <v>17</v>
      </c>
      <c r="M29" s="11">
        <v>3</v>
      </c>
      <c r="N29" s="11">
        <v>2</v>
      </c>
      <c r="O29" s="11">
        <v>1</v>
      </c>
      <c r="P29" s="11">
        <v>5</v>
      </c>
      <c r="Q29" s="11">
        <v>9</v>
      </c>
      <c r="R29" s="11">
        <v>3</v>
      </c>
      <c r="S29" s="11">
        <v>4</v>
      </c>
      <c r="T29" s="11">
        <v>2</v>
      </c>
      <c r="U29" s="11">
        <v>5</v>
      </c>
      <c r="V29" s="11">
        <v>3</v>
      </c>
      <c r="W29" s="11">
        <v>8</v>
      </c>
      <c r="X29" s="11">
        <v>2</v>
      </c>
      <c r="Y29" s="43">
        <f t="shared" si="1"/>
        <v>47</v>
      </c>
      <c r="Z29" s="56">
        <v>3</v>
      </c>
      <c r="AA29" s="54">
        <v>3</v>
      </c>
      <c r="AB29" s="54">
        <v>5</v>
      </c>
      <c r="AC29" s="54">
        <v>9</v>
      </c>
      <c r="AD29" s="54">
        <v>7</v>
      </c>
      <c r="AE29" s="54">
        <v>10</v>
      </c>
      <c r="AF29" s="54">
        <v>7</v>
      </c>
      <c r="AG29" s="54">
        <v>11</v>
      </c>
      <c r="AH29" s="54">
        <v>6</v>
      </c>
      <c r="AI29" s="54">
        <v>5</v>
      </c>
      <c r="AJ29" s="25">
        <v>10</v>
      </c>
      <c r="AK29" s="25">
        <v>3</v>
      </c>
      <c r="AL29" s="60">
        <f t="shared" si="2"/>
        <v>79</v>
      </c>
      <c r="AM29" s="56">
        <v>3</v>
      </c>
      <c r="AN29" s="54">
        <v>8</v>
      </c>
      <c r="AO29" s="54">
        <v>9</v>
      </c>
      <c r="AP29" s="54">
        <v>12</v>
      </c>
      <c r="AQ29" s="54">
        <v>11</v>
      </c>
      <c r="AR29" s="54">
        <v>20</v>
      </c>
      <c r="AS29" s="54">
        <v>8</v>
      </c>
      <c r="AT29" s="54">
        <v>13</v>
      </c>
      <c r="AU29" s="54">
        <v>7</v>
      </c>
      <c r="AV29" s="54">
        <v>6</v>
      </c>
      <c r="AW29" s="25">
        <v>10</v>
      </c>
      <c r="AX29" s="25">
        <v>4</v>
      </c>
      <c r="AY29" s="60">
        <f t="shared" si="3"/>
        <v>111</v>
      </c>
      <c r="AZ29" s="56">
        <v>6</v>
      </c>
      <c r="BA29" s="54">
        <v>12</v>
      </c>
      <c r="BB29" s="25">
        <v>17</v>
      </c>
      <c r="BC29" s="25">
        <v>10</v>
      </c>
      <c r="BD29" s="54">
        <v>12</v>
      </c>
      <c r="BE29" s="54">
        <v>7</v>
      </c>
      <c r="BF29" s="54">
        <v>12</v>
      </c>
      <c r="BG29" s="54">
        <v>13</v>
      </c>
      <c r="BH29" s="54">
        <v>6</v>
      </c>
      <c r="BI29" s="54">
        <v>7</v>
      </c>
      <c r="BJ29" s="25">
        <v>9</v>
      </c>
      <c r="BK29" s="25">
        <v>3</v>
      </c>
      <c r="BL29" s="60">
        <f t="shared" si="4"/>
        <v>114</v>
      </c>
      <c r="BM29" s="56">
        <v>5</v>
      </c>
      <c r="BN29" s="54">
        <v>9</v>
      </c>
      <c r="BO29" s="70">
        <v>9</v>
      </c>
      <c r="BP29" s="70">
        <v>13</v>
      </c>
      <c r="BQ29" s="70">
        <v>21</v>
      </c>
      <c r="BR29" s="70">
        <v>11</v>
      </c>
      <c r="BS29" s="54">
        <v>11</v>
      </c>
      <c r="BT29" s="54">
        <v>21</v>
      </c>
      <c r="BU29" s="54">
        <v>5</v>
      </c>
      <c r="BV29" s="54">
        <v>15</v>
      </c>
      <c r="BW29" s="70">
        <v>67</v>
      </c>
      <c r="BX29" s="25">
        <v>7</v>
      </c>
      <c r="BY29" s="78">
        <f t="shared" si="5"/>
        <v>194</v>
      </c>
      <c r="BZ29" s="25">
        <v>8</v>
      </c>
      <c r="CA29" s="25">
        <v>34</v>
      </c>
      <c r="CB29" s="25">
        <v>8</v>
      </c>
      <c r="CC29" s="80">
        <v>8</v>
      </c>
      <c r="CD29" s="80">
        <v>7</v>
      </c>
      <c r="CE29" s="25">
        <v>26</v>
      </c>
      <c r="CF29" s="25">
        <v>13</v>
      </c>
      <c r="CG29" s="25">
        <v>1</v>
      </c>
      <c r="CH29">
        <v>23</v>
      </c>
      <c r="CI29">
        <v>17</v>
      </c>
      <c r="CJ29">
        <v>7</v>
      </c>
      <c r="CK29">
        <v>8</v>
      </c>
      <c r="CL29" s="86">
        <f t="shared" si="6"/>
        <v>160</v>
      </c>
      <c r="CM29" s="25">
        <v>3</v>
      </c>
      <c r="CN29" s="25">
        <v>10</v>
      </c>
      <c r="CO29" s="25">
        <v>13</v>
      </c>
      <c r="CP29" s="80">
        <v>23</v>
      </c>
      <c r="CQ29" s="80">
        <v>9</v>
      </c>
      <c r="CR29" s="25">
        <v>10</v>
      </c>
      <c r="CS29" s="25">
        <v>14</v>
      </c>
      <c r="CT29" s="25">
        <v>26</v>
      </c>
      <c r="CU29" s="115">
        <v>9</v>
      </c>
      <c r="CV29">
        <v>10</v>
      </c>
      <c r="CW29" s="25">
        <v>5</v>
      </c>
      <c r="CX29" s="115">
        <v>13</v>
      </c>
      <c r="CY29" s="86">
        <f t="shared" si="7"/>
        <v>145</v>
      </c>
      <c r="CZ29" s="25">
        <v>3</v>
      </c>
      <c r="DA29" s="25">
        <v>5</v>
      </c>
      <c r="DB29">
        <v>11</v>
      </c>
      <c r="DC29">
        <v>44</v>
      </c>
      <c r="DD29" s="80">
        <v>8</v>
      </c>
      <c r="DE29" s="25">
        <v>1</v>
      </c>
      <c r="DF29" s="25">
        <v>11</v>
      </c>
      <c r="DG29" s="25">
        <v>17</v>
      </c>
      <c r="DH29" s="115">
        <v>17</v>
      </c>
      <c r="DI29" s="25">
        <v>6</v>
      </c>
      <c r="DJ29" s="25">
        <v>7</v>
      </c>
      <c r="DK29">
        <v>12</v>
      </c>
      <c r="DL29" s="86">
        <f t="shared" si="8"/>
        <v>142</v>
      </c>
      <c r="DM29" s="25">
        <v>21</v>
      </c>
      <c r="DN29" s="25">
        <v>4</v>
      </c>
      <c r="DO29">
        <v>8</v>
      </c>
      <c r="DP29">
        <v>12</v>
      </c>
      <c r="DQ29" s="80">
        <v>10</v>
      </c>
      <c r="DR29" s="25">
        <v>8</v>
      </c>
      <c r="DS29" s="25">
        <v>7</v>
      </c>
      <c r="DT29">
        <v>5</v>
      </c>
      <c r="DU29" s="115">
        <v>7</v>
      </c>
      <c r="DV29" s="25">
        <v>3</v>
      </c>
      <c r="DW29" s="25">
        <v>19</v>
      </c>
      <c r="DX29">
        <v>4</v>
      </c>
      <c r="DY29" s="86">
        <f t="shared" si="9"/>
        <v>108</v>
      </c>
    </row>
    <row r="30" spans="1:129">
      <c r="A30" s="9" t="s">
        <v>55</v>
      </c>
      <c r="B30" s="10">
        <v>0</v>
      </c>
      <c r="C30" s="15">
        <v>0</v>
      </c>
      <c r="D30" s="11">
        <v>0</v>
      </c>
      <c r="E30" s="11">
        <v>1</v>
      </c>
      <c r="F30" s="11">
        <v>4</v>
      </c>
      <c r="G30" s="11">
        <v>1</v>
      </c>
      <c r="H30" s="11">
        <v>4</v>
      </c>
      <c r="I30" s="11">
        <v>2</v>
      </c>
      <c r="J30" s="11">
        <v>1</v>
      </c>
      <c r="K30" s="11">
        <v>7</v>
      </c>
      <c r="L30" s="12">
        <f t="shared" si="0"/>
        <v>20</v>
      </c>
      <c r="M30" s="11">
        <v>1</v>
      </c>
      <c r="N30" s="11">
        <v>0</v>
      </c>
      <c r="O30" s="11">
        <v>6</v>
      </c>
      <c r="P30" s="11">
        <v>6</v>
      </c>
      <c r="Q30" s="11">
        <v>1</v>
      </c>
      <c r="R30" s="11">
        <v>6</v>
      </c>
      <c r="S30" s="11">
        <v>5</v>
      </c>
      <c r="T30" s="11">
        <v>1</v>
      </c>
      <c r="U30" s="11">
        <v>3</v>
      </c>
      <c r="V30" s="11">
        <v>7</v>
      </c>
      <c r="W30" s="11">
        <v>5</v>
      </c>
      <c r="X30" s="14">
        <v>0</v>
      </c>
      <c r="Y30" s="43">
        <f t="shared" si="1"/>
        <v>41</v>
      </c>
      <c r="Z30" s="56">
        <v>1</v>
      </c>
      <c r="AA30" s="54">
        <v>5</v>
      </c>
      <c r="AB30" s="54">
        <v>7</v>
      </c>
      <c r="AC30" s="54">
        <v>5</v>
      </c>
      <c r="AD30" s="54">
        <v>10</v>
      </c>
      <c r="AE30" s="54">
        <v>11</v>
      </c>
      <c r="AF30" s="54">
        <v>5</v>
      </c>
      <c r="AG30" s="54">
        <v>11</v>
      </c>
      <c r="AH30" s="54">
        <v>5</v>
      </c>
      <c r="AI30" s="54">
        <v>5</v>
      </c>
      <c r="AJ30" s="25">
        <v>6</v>
      </c>
      <c r="AK30" s="25">
        <v>6</v>
      </c>
      <c r="AL30" s="60">
        <f t="shared" si="2"/>
        <v>77</v>
      </c>
      <c r="AM30" s="56">
        <v>10</v>
      </c>
      <c r="AN30" s="54">
        <v>10</v>
      </c>
      <c r="AO30" s="54">
        <v>28</v>
      </c>
      <c r="AP30" s="54">
        <v>12</v>
      </c>
      <c r="AQ30" s="54">
        <v>5</v>
      </c>
      <c r="AR30" s="54">
        <v>14</v>
      </c>
      <c r="AS30" s="54">
        <v>9</v>
      </c>
      <c r="AT30" s="54">
        <v>5</v>
      </c>
      <c r="AU30" s="54">
        <v>6</v>
      </c>
      <c r="AV30" s="54">
        <v>6</v>
      </c>
      <c r="AW30" s="25">
        <v>7</v>
      </c>
      <c r="AX30" s="25">
        <v>13</v>
      </c>
      <c r="AY30" s="60">
        <f t="shared" si="3"/>
        <v>125</v>
      </c>
      <c r="AZ30" s="56">
        <v>15</v>
      </c>
      <c r="BA30" s="54">
        <v>3</v>
      </c>
      <c r="BB30" s="25">
        <v>6</v>
      </c>
      <c r="BC30" s="25">
        <v>10</v>
      </c>
      <c r="BD30" s="54">
        <v>8</v>
      </c>
      <c r="BE30" s="54">
        <v>8</v>
      </c>
      <c r="BF30" s="54">
        <v>11</v>
      </c>
      <c r="BG30" s="54">
        <v>10</v>
      </c>
      <c r="BH30" s="54">
        <v>7</v>
      </c>
      <c r="BI30" s="54">
        <v>38</v>
      </c>
      <c r="BJ30" s="25">
        <v>36</v>
      </c>
      <c r="BK30" s="25">
        <v>16</v>
      </c>
      <c r="BL30" s="60">
        <f t="shared" si="4"/>
        <v>168</v>
      </c>
      <c r="BM30" s="56">
        <v>6</v>
      </c>
      <c r="BN30" s="54">
        <v>8</v>
      </c>
      <c r="BO30" s="70">
        <v>12</v>
      </c>
      <c r="BP30" s="70">
        <v>7</v>
      </c>
      <c r="BQ30" s="70">
        <v>2</v>
      </c>
      <c r="BR30" s="70">
        <v>10</v>
      </c>
      <c r="BS30" s="54">
        <v>16</v>
      </c>
      <c r="BT30" s="54">
        <v>7</v>
      </c>
      <c r="BU30" s="54">
        <v>7</v>
      </c>
      <c r="BV30" s="54">
        <v>3</v>
      </c>
      <c r="BW30" s="70">
        <v>4</v>
      </c>
      <c r="BX30" s="25">
        <v>10</v>
      </c>
      <c r="BY30" s="78">
        <f t="shared" si="5"/>
        <v>92</v>
      </c>
      <c r="BZ30" s="25">
        <v>28</v>
      </c>
      <c r="CA30" s="25">
        <v>7</v>
      </c>
      <c r="CB30" s="25">
        <v>30</v>
      </c>
      <c r="CC30" s="80">
        <v>4</v>
      </c>
      <c r="CD30" s="80">
        <v>4</v>
      </c>
      <c r="CE30" s="25">
        <v>7</v>
      </c>
      <c r="CF30" s="25">
        <v>15</v>
      </c>
      <c r="CG30" s="25">
        <v>13</v>
      </c>
      <c r="CH30">
        <v>11</v>
      </c>
      <c r="CI30">
        <v>11</v>
      </c>
      <c r="CJ30">
        <v>26</v>
      </c>
      <c r="CK30">
        <v>1</v>
      </c>
      <c r="CL30" s="86">
        <f t="shared" si="6"/>
        <v>157</v>
      </c>
      <c r="CM30" s="25">
        <v>0</v>
      </c>
      <c r="CN30" s="25">
        <v>2</v>
      </c>
      <c r="CO30" s="25">
        <v>0</v>
      </c>
      <c r="CP30" s="80">
        <v>41</v>
      </c>
      <c r="CQ30" s="80">
        <v>20</v>
      </c>
      <c r="CR30" s="25">
        <v>17</v>
      </c>
      <c r="CS30" s="25">
        <v>38</v>
      </c>
      <c r="CT30" s="25">
        <v>20</v>
      </c>
      <c r="CU30" s="115">
        <v>5</v>
      </c>
      <c r="CV30">
        <v>38</v>
      </c>
      <c r="CW30" s="25">
        <v>12</v>
      </c>
      <c r="CX30" s="115">
        <v>27</v>
      </c>
      <c r="CY30" s="86">
        <f t="shared" si="7"/>
        <v>220</v>
      </c>
      <c r="CZ30" s="25">
        <v>1</v>
      </c>
      <c r="DA30" s="25">
        <v>26</v>
      </c>
      <c r="DB30">
        <v>7</v>
      </c>
      <c r="DC30">
        <v>20</v>
      </c>
      <c r="DD30" s="80">
        <v>25</v>
      </c>
      <c r="DE30" s="25">
        <v>11</v>
      </c>
      <c r="DF30" s="25">
        <v>22</v>
      </c>
      <c r="DG30" s="25">
        <v>7</v>
      </c>
      <c r="DH30" s="115">
        <v>6</v>
      </c>
      <c r="DI30" s="25">
        <v>4</v>
      </c>
      <c r="DJ30" s="25">
        <v>5</v>
      </c>
      <c r="DK30">
        <v>31</v>
      </c>
      <c r="DL30" s="86">
        <f t="shared" si="8"/>
        <v>165</v>
      </c>
      <c r="DM30" s="25">
        <v>2</v>
      </c>
      <c r="DN30" s="25">
        <v>7</v>
      </c>
      <c r="DO30">
        <v>26</v>
      </c>
      <c r="DP30">
        <v>19</v>
      </c>
      <c r="DQ30" s="80">
        <v>56</v>
      </c>
      <c r="DR30" s="25">
        <v>7</v>
      </c>
      <c r="DS30" s="25">
        <v>11</v>
      </c>
      <c r="DT30">
        <v>7</v>
      </c>
      <c r="DU30" s="115">
        <v>3</v>
      </c>
      <c r="DV30" s="25">
        <v>2</v>
      </c>
      <c r="DW30" s="25">
        <v>28</v>
      </c>
      <c r="DX30">
        <v>70</v>
      </c>
      <c r="DY30" s="86">
        <f t="shared" si="9"/>
        <v>238</v>
      </c>
    </row>
    <row r="31" spans="1:129">
      <c r="A31" s="9" t="s">
        <v>56</v>
      </c>
      <c r="B31" s="10">
        <v>0</v>
      </c>
      <c r="C31" s="11">
        <v>1</v>
      </c>
      <c r="D31" s="11">
        <v>1</v>
      </c>
      <c r="E31" s="11">
        <v>23</v>
      </c>
      <c r="F31" s="11">
        <v>3</v>
      </c>
      <c r="G31" s="11">
        <v>21</v>
      </c>
      <c r="H31" s="11">
        <v>2</v>
      </c>
      <c r="I31" s="11">
        <v>35</v>
      </c>
      <c r="J31" s="11">
        <v>14</v>
      </c>
      <c r="K31" s="11">
        <v>12</v>
      </c>
      <c r="L31" s="12">
        <f t="shared" si="0"/>
        <v>112</v>
      </c>
      <c r="M31" s="11">
        <v>23</v>
      </c>
      <c r="N31" s="14">
        <v>7</v>
      </c>
      <c r="O31" s="11">
        <v>50</v>
      </c>
      <c r="P31" s="14">
        <v>3</v>
      </c>
      <c r="Q31" s="11">
        <v>31</v>
      </c>
      <c r="R31" s="11">
        <v>4</v>
      </c>
      <c r="S31" s="11">
        <v>51</v>
      </c>
      <c r="T31" s="11">
        <v>11</v>
      </c>
      <c r="U31" s="11">
        <v>76</v>
      </c>
      <c r="V31" s="11">
        <v>59</v>
      </c>
      <c r="W31" s="11">
        <v>74</v>
      </c>
      <c r="X31" s="11">
        <v>14</v>
      </c>
      <c r="Y31" s="43">
        <f t="shared" si="1"/>
        <v>403</v>
      </c>
      <c r="Z31" s="56">
        <v>21</v>
      </c>
      <c r="AA31" s="54">
        <v>45</v>
      </c>
      <c r="AB31" s="54">
        <v>109</v>
      </c>
      <c r="AC31" s="54">
        <v>69</v>
      </c>
      <c r="AD31" s="54">
        <v>81</v>
      </c>
      <c r="AE31" s="54">
        <v>88</v>
      </c>
      <c r="AF31" s="54">
        <v>40</v>
      </c>
      <c r="AG31" s="54">
        <v>21</v>
      </c>
      <c r="AH31" s="54">
        <v>141</v>
      </c>
      <c r="AI31" s="54">
        <v>78</v>
      </c>
      <c r="AJ31" s="25">
        <v>62</v>
      </c>
      <c r="AK31" s="25">
        <v>74</v>
      </c>
      <c r="AL31" s="60">
        <f t="shared" si="2"/>
        <v>829</v>
      </c>
      <c r="AM31" s="56">
        <v>53</v>
      </c>
      <c r="AN31" s="54">
        <v>72</v>
      </c>
      <c r="AO31" s="54">
        <v>196</v>
      </c>
      <c r="AP31" s="54">
        <v>174</v>
      </c>
      <c r="AQ31" s="54">
        <v>24</v>
      </c>
      <c r="AR31" s="54">
        <v>180</v>
      </c>
      <c r="AS31" s="54">
        <v>94</v>
      </c>
      <c r="AT31" s="54">
        <v>77</v>
      </c>
      <c r="AU31" s="54">
        <v>417</v>
      </c>
      <c r="AV31" s="54">
        <v>217</v>
      </c>
      <c r="AW31" s="25">
        <v>123</v>
      </c>
      <c r="AX31" s="25">
        <v>32</v>
      </c>
      <c r="AY31" s="60">
        <f t="shared" si="3"/>
        <v>1659</v>
      </c>
      <c r="AZ31" s="56">
        <v>67</v>
      </c>
      <c r="BA31" s="54">
        <v>188</v>
      </c>
      <c r="BB31" s="25">
        <v>162</v>
      </c>
      <c r="BC31" s="25">
        <v>119</v>
      </c>
      <c r="BD31" s="54">
        <v>146</v>
      </c>
      <c r="BE31" s="54">
        <v>40</v>
      </c>
      <c r="BF31" s="54">
        <v>291</v>
      </c>
      <c r="BG31" s="54">
        <v>60</v>
      </c>
      <c r="BH31" s="54">
        <v>157</v>
      </c>
      <c r="BI31" s="54">
        <v>141</v>
      </c>
      <c r="BJ31" s="25">
        <v>207</v>
      </c>
      <c r="BK31" s="25">
        <v>196</v>
      </c>
      <c r="BL31" s="60">
        <f t="shared" si="4"/>
        <v>1774</v>
      </c>
      <c r="BM31" s="56">
        <v>156</v>
      </c>
      <c r="BN31" s="54">
        <v>373</v>
      </c>
      <c r="BO31" s="70">
        <v>133</v>
      </c>
      <c r="BP31" s="70">
        <v>223</v>
      </c>
      <c r="BQ31" s="70">
        <v>244</v>
      </c>
      <c r="BR31" s="70">
        <v>154</v>
      </c>
      <c r="BS31" s="54">
        <v>205</v>
      </c>
      <c r="BT31" s="54">
        <v>123</v>
      </c>
      <c r="BU31" s="54">
        <v>69</v>
      </c>
      <c r="BV31" s="54">
        <v>212</v>
      </c>
      <c r="BW31" s="70">
        <v>37</v>
      </c>
      <c r="BX31" s="25">
        <v>43</v>
      </c>
      <c r="BY31" s="78">
        <f t="shared" si="5"/>
        <v>1972</v>
      </c>
      <c r="BZ31" s="25">
        <v>159</v>
      </c>
      <c r="CA31" s="25">
        <v>156</v>
      </c>
      <c r="CB31" s="25">
        <v>233</v>
      </c>
      <c r="CC31" s="80">
        <v>7</v>
      </c>
      <c r="CD31" s="80">
        <v>4</v>
      </c>
      <c r="CE31" s="25">
        <v>188</v>
      </c>
      <c r="CF31" s="25">
        <v>51</v>
      </c>
      <c r="CG31" s="25">
        <v>12</v>
      </c>
      <c r="CH31">
        <v>9</v>
      </c>
      <c r="CI31">
        <v>124</v>
      </c>
      <c r="CJ31">
        <v>103</v>
      </c>
      <c r="CK31">
        <v>25</v>
      </c>
      <c r="CL31" s="86">
        <f t="shared" si="6"/>
        <v>1071</v>
      </c>
      <c r="CM31" s="25">
        <v>81</v>
      </c>
      <c r="CN31" s="25">
        <v>23</v>
      </c>
      <c r="CO31" s="25">
        <v>8</v>
      </c>
      <c r="CP31" s="80">
        <v>524</v>
      </c>
      <c r="CQ31" s="80">
        <v>676</v>
      </c>
      <c r="CR31" s="25">
        <v>858</v>
      </c>
      <c r="CS31" s="25">
        <v>172</v>
      </c>
      <c r="CT31" s="25">
        <v>23</v>
      </c>
      <c r="CU31" s="115">
        <v>176</v>
      </c>
      <c r="CV31">
        <v>68</v>
      </c>
      <c r="CW31" s="25">
        <v>190</v>
      </c>
      <c r="CX31" s="115">
        <v>334</v>
      </c>
      <c r="CY31" s="86">
        <f t="shared" si="7"/>
        <v>3133</v>
      </c>
      <c r="CZ31" s="25">
        <v>134</v>
      </c>
      <c r="DA31" s="25">
        <v>409</v>
      </c>
      <c r="DB31">
        <v>420</v>
      </c>
      <c r="DC31">
        <v>140</v>
      </c>
      <c r="DD31" s="80">
        <v>83</v>
      </c>
      <c r="DE31" s="25">
        <v>373</v>
      </c>
      <c r="DF31" s="25">
        <v>461</v>
      </c>
      <c r="DG31" s="25">
        <v>390</v>
      </c>
      <c r="DH31" s="115">
        <v>176</v>
      </c>
      <c r="DI31" s="25">
        <v>78</v>
      </c>
      <c r="DJ31" s="25">
        <v>83</v>
      </c>
      <c r="DK31">
        <v>67</v>
      </c>
      <c r="DL31" s="86">
        <f t="shared" si="8"/>
        <v>2814</v>
      </c>
      <c r="DM31" s="25">
        <v>475</v>
      </c>
      <c r="DN31" s="25">
        <v>42</v>
      </c>
      <c r="DO31">
        <v>68</v>
      </c>
      <c r="DP31">
        <v>417</v>
      </c>
      <c r="DQ31" s="80">
        <v>181</v>
      </c>
      <c r="DR31" s="25">
        <v>182</v>
      </c>
      <c r="DS31" s="25">
        <v>261</v>
      </c>
      <c r="DT31">
        <v>400</v>
      </c>
      <c r="DU31" s="115">
        <v>445</v>
      </c>
      <c r="DV31" s="25">
        <v>476</v>
      </c>
      <c r="DW31" s="25">
        <v>244</v>
      </c>
      <c r="DX31">
        <v>384</v>
      </c>
      <c r="DY31" s="86">
        <f t="shared" si="9"/>
        <v>3575</v>
      </c>
    </row>
    <row r="32" spans="1:129">
      <c r="A32" s="9" t="s">
        <v>57</v>
      </c>
      <c r="B32" s="10">
        <v>0</v>
      </c>
      <c r="C32" s="11">
        <v>2</v>
      </c>
      <c r="D32" s="11">
        <v>2</v>
      </c>
      <c r="E32" s="11">
        <v>5</v>
      </c>
      <c r="F32" s="11">
        <v>4</v>
      </c>
      <c r="G32" s="11">
        <v>5</v>
      </c>
      <c r="H32" s="11">
        <v>1</v>
      </c>
      <c r="I32" s="11">
        <v>2</v>
      </c>
      <c r="J32" s="11">
        <v>9</v>
      </c>
      <c r="K32" s="11">
        <v>5</v>
      </c>
      <c r="L32" s="12">
        <f t="shared" si="0"/>
        <v>35</v>
      </c>
      <c r="M32" s="11">
        <v>8</v>
      </c>
      <c r="N32" s="11">
        <v>4</v>
      </c>
      <c r="O32" s="11">
        <v>6</v>
      </c>
      <c r="P32" s="11">
        <v>5</v>
      </c>
      <c r="Q32" s="11">
        <v>10</v>
      </c>
      <c r="R32" s="11">
        <v>13</v>
      </c>
      <c r="S32" s="11">
        <v>10</v>
      </c>
      <c r="T32" s="11">
        <v>8</v>
      </c>
      <c r="U32" s="14">
        <v>8</v>
      </c>
      <c r="V32" s="14">
        <v>11</v>
      </c>
      <c r="W32" s="11">
        <v>8</v>
      </c>
      <c r="X32" s="11">
        <v>5</v>
      </c>
      <c r="Y32" s="43">
        <f t="shared" si="1"/>
        <v>96</v>
      </c>
      <c r="Z32" s="56">
        <v>5</v>
      </c>
      <c r="AA32" s="54">
        <v>13</v>
      </c>
      <c r="AB32" s="54">
        <v>10</v>
      </c>
      <c r="AC32" s="54">
        <v>23</v>
      </c>
      <c r="AD32" s="54">
        <v>12</v>
      </c>
      <c r="AE32" s="54">
        <v>10</v>
      </c>
      <c r="AF32" s="54">
        <v>14</v>
      </c>
      <c r="AG32" s="54">
        <v>11</v>
      </c>
      <c r="AH32" s="54">
        <v>12</v>
      </c>
      <c r="AI32" s="54">
        <v>8</v>
      </c>
      <c r="AJ32" s="25">
        <v>7</v>
      </c>
      <c r="AK32" s="25">
        <v>8</v>
      </c>
      <c r="AL32" s="60">
        <f t="shared" si="2"/>
        <v>133</v>
      </c>
      <c r="AM32" s="56">
        <v>3</v>
      </c>
      <c r="AN32" s="54">
        <v>17</v>
      </c>
      <c r="AO32" s="54">
        <v>11</v>
      </c>
      <c r="AP32" s="54">
        <v>9</v>
      </c>
      <c r="AQ32" s="54">
        <v>16</v>
      </c>
      <c r="AR32" s="54">
        <v>19</v>
      </c>
      <c r="AS32" s="54">
        <v>23</v>
      </c>
      <c r="AT32" s="54">
        <v>15</v>
      </c>
      <c r="AU32" s="54">
        <v>11</v>
      </c>
      <c r="AV32" s="54">
        <v>18</v>
      </c>
      <c r="AW32" s="25">
        <v>9</v>
      </c>
      <c r="AX32" s="25">
        <v>9</v>
      </c>
      <c r="AY32" s="60">
        <f t="shared" si="3"/>
        <v>160</v>
      </c>
      <c r="AZ32" s="56">
        <v>8</v>
      </c>
      <c r="BA32" s="54">
        <v>17</v>
      </c>
      <c r="BB32" s="25">
        <v>6</v>
      </c>
      <c r="BC32" s="25">
        <v>15</v>
      </c>
      <c r="BD32" s="54">
        <v>25</v>
      </c>
      <c r="BE32" s="54">
        <v>26</v>
      </c>
      <c r="BF32" s="54">
        <v>16</v>
      </c>
      <c r="BG32" s="54">
        <v>41</v>
      </c>
      <c r="BH32" s="54">
        <v>17</v>
      </c>
      <c r="BI32" s="54">
        <v>24</v>
      </c>
      <c r="BJ32" s="25">
        <v>45</v>
      </c>
      <c r="BK32" s="25">
        <v>71</v>
      </c>
      <c r="BL32" s="60">
        <f t="shared" si="4"/>
        <v>311</v>
      </c>
      <c r="BM32" s="56">
        <v>10</v>
      </c>
      <c r="BN32" s="54">
        <v>34</v>
      </c>
      <c r="BO32" s="70">
        <v>37</v>
      </c>
      <c r="BP32" s="70">
        <v>25</v>
      </c>
      <c r="BQ32" s="70">
        <v>31</v>
      </c>
      <c r="BR32" s="70">
        <v>20</v>
      </c>
      <c r="BS32" s="54">
        <v>14</v>
      </c>
      <c r="BT32" s="54">
        <v>15</v>
      </c>
      <c r="BU32" s="54">
        <v>13</v>
      </c>
      <c r="BV32" s="54">
        <v>16</v>
      </c>
      <c r="BW32" s="70">
        <v>24</v>
      </c>
      <c r="BX32" s="25">
        <v>13</v>
      </c>
      <c r="BY32" s="78">
        <f t="shared" si="5"/>
        <v>252</v>
      </c>
      <c r="BZ32" s="25">
        <v>7</v>
      </c>
      <c r="CA32" s="25">
        <v>40</v>
      </c>
      <c r="CB32" s="25">
        <v>20</v>
      </c>
      <c r="CC32" s="80">
        <v>51</v>
      </c>
      <c r="CD32" s="80">
        <v>8</v>
      </c>
      <c r="CE32" s="25">
        <v>25</v>
      </c>
      <c r="CF32" s="25">
        <v>15</v>
      </c>
      <c r="CG32" s="25">
        <v>21</v>
      </c>
      <c r="CH32">
        <v>14</v>
      </c>
      <c r="CI32">
        <v>32</v>
      </c>
      <c r="CJ32">
        <v>18</v>
      </c>
      <c r="CK32">
        <v>20</v>
      </c>
      <c r="CL32" s="86">
        <f t="shared" si="6"/>
        <v>271</v>
      </c>
      <c r="CM32" s="25">
        <v>7</v>
      </c>
      <c r="CN32" s="25">
        <v>7</v>
      </c>
      <c r="CO32" s="25">
        <v>27</v>
      </c>
      <c r="CP32" s="80">
        <v>29</v>
      </c>
      <c r="CQ32" s="80">
        <v>31</v>
      </c>
      <c r="CR32" s="25">
        <v>42</v>
      </c>
      <c r="CS32" s="25">
        <v>39</v>
      </c>
      <c r="CT32" s="25">
        <v>139</v>
      </c>
      <c r="CU32" s="115">
        <v>23</v>
      </c>
      <c r="CV32">
        <v>48</v>
      </c>
      <c r="CW32" s="25">
        <v>12</v>
      </c>
      <c r="CX32" s="115">
        <v>16</v>
      </c>
      <c r="CY32" s="86">
        <f t="shared" si="7"/>
        <v>420</v>
      </c>
      <c r="CZ32" s="25">
        <v>19</v>
      </c>
      <c r="DA32" s="25">
        <v>22</v>
      </c>
      <c r="DB32">
        <v>87</v>
      </c>
      <c r="DC32">
        <v>18</v>
      </c>
      <c r="DD32" s="80">
        <v>51</v>
      </c>
      <c r="DE32" s="25">
        <v>23</v>
      </c>
      <c r="DF32" s="25">
        <v>67</v>
      </c>
      <c r="DG32" s="25">
        <v>39</v>
      </c>
      <c r="DH32" s="115">
        <v>51</v>
      </c>
      <c r="DI32" s="25">
        <v>16</v>
      </c>
      <c r="DJ32" s="25">
        <v>15</v>
      </c>
      <c r="DK32">
        <v>3</v>
      </c>
      <c r="DL32" s="86">
        <f t="shared" si="8"/>
        <v>411</v>
      </c>
      <c r="DM32" s="25">
        <v>6</v>
      </c>
      <c r="DN32" s="25">
        <v>15</v>
      </c>
      <c r="DO32">
        <v>58</v>
      </c>
      <c r="DP32">
        <v>21</v>
      </c>
      <c r="DQ32" s="80">
        <v>45</v>
      </c>
      <c r="DR32" s="25">
        <v>87</v>
      </c>
      <c r="DS32" s="25">
        <v>69</v>
      </c>
      <c r="DT32">
        <v>34</v>
      </c>
      <c r="DU32" s="115">
        <v>116</v>
      </c>
      <c r="DV32" s="25">
        <v>23</v>
      </c>
      <c r="DW32" s="25">
        <v>10</v>
      </c>
      <c r="DX32">
        <v>17</v>
      </c>
      <c r="DY32" s="86">
        <f t="shared" si="9"/>
        <v>501</v>
      </c>
    </row>
    <row r="33" spans="1:129">
      <c r="A33" s="6" t="s">
        <v>58</v>
      </c>
      <c r="B33" s="10">
        <v>0</v>
      </c>
      <c r="C33" s="11">
        <v>5</v>
      </c>
      <c r="D33" s="11">
        <v>4</v>
      </c>
      <c r="E33" s="14">
        <v>4</v>
      </c>
      <c r="F33" s="11">
        <v>5</v>
      </c>
      <c r="G33" s="11">
        <v>10</v>
      </c>
      <c r="H33" s="11">
        <v>13</v>
      </c>
      <c r="I33" s="11">
        <v>17</v>
      </c>
      <c r="J33" s="11">
        <v>8</v>
      </c>
      <c r="K33" s="11">
        <v>4</v>
      </c>
      <c r="L33" s="12">
        <f t="shared" si="0"/>
        <v>70</v>
      </c>
      <c r="M33" s="11">
        <v>4</v>
      </c>
      <c r="N33" s="11">
        <v>15</v>
      </c>
      <c r="O33" s="11">
        <v>13</v>
      </c>
      <c r="P33" s="11">
        <v>5</v>
      </c>
      <c r="Q33" s="11">
        <v>6</v>
      </c>
      <c r="R33" s="11">
        <v>24</v>
      </c>
      <c r="S33" s="11">
        <v>13</v>
      </c>
      <c r="T33" s="11">
        <v>6</v>
      </c>
      <c r="U33" s="11">
        <v>41</v>
      </c>
      <c r="V33" s="11">
        <v>29</v>
      </c>
      <c r="W33" s="11">
        <v>2</v>
      </c>
      <c r="X33" s="11">
        <v>3</v>
      </c>
      <c r="Y33" s="43">
        <f t="shared" si="1"/>
        <v>161</v>
      </c>
      <c r="Z33" s="56">
        <v>8</v>
      </c>
      <c r="AA33" s="54">
        <v>12</v>
      </c>
      <c r="AB33" s="54">
        <v>15</v>
      </c>
      <c r="AC33" s="54">
        <v>10</v>
      </c>
      <c r="AD33" s="54">
        <v>28</v>
      </c>
      <c r="AE33" s="54">
        <v>16</v>
      </c>
      <c r="AF33" s="54">
        <v>8</v>
      </c>
      <c r="AG33" s="54">
        <v>19</v>
      </c>
      <c r="AH33" s="54">
        <v>16</v>
      </c>
      <c r="AI33" s="54">
        <v>45</v>
      </c>
      <c r="AJ33" s="25">
        <v>6</v>
      </c>
      <c r="AK33" s="25">
        <v>40</v>
      </c>
      <c r="AL33" s="60">
        <f t="shared" si="2"/>
        <v>223</v>
      </c>
      <c r="AM33" s="56">
        <v>12</v>
      </c>
      <c r="AN33" s="54">
        <v>11</v>
      </c>
      <c r="AO33" s="54">
        <v>38</v>
      </c>
      <c r="AP33" s="54">
        <v>46</v>
      </c>
      <c r="AQ33" s="54">
        <v>62</v>
      </c>
      <c r="AR33" s="54">
        <v>14</v>
      </c>
      <c r="AS33" s="54">
        <v>20</v>
      </c>
      <c r="AT33" s="54">
        <v>13</v>
      </c>
      <c r="AU33" s="54">
        <v>8</v>
      </c>
      <c r="AV33" s="54">
        <v>17</v>
      </c>
      <c r="AW33" s="25">
        <v>37</v>
      </c>
      <c r="AX33" s="25">
        <v>13</v>
      </c>
      <c r="AY33" s="60">
        <f t="shared" si="3"/>
        <v>291</v>
      </c>
      <c r="AZ33" s="56">
        <v>18</v>
      </c>
      <c r="BA33" s="54">
        <v>26</v>
      </c>
      <c r="BB33" s="25">
        <v>40</v>
      </c>
      <c r="BC33" s="25">
        <v>67</v>
      </c>
      <c r="BD33" s="54">
        <v>20</v>
      </c>
      <c r="BE33" s="54">
        <v>13</v>
      </c>
      <c r="BF33" s="54">
        <v>46</v>
      </c>
      <c r="BG33" s="54">
        <v>81</v>
      </c>
      <c r="BH33" s="54">
        <v>35</v>
      </c>
      <c r="BI33" s="54">
        <v>32</v>
      </c>
      <c r="BJ33" s="25">
        <v>8</v>
      </c>
      <c r="BK33" s="25">
        <v>74</v>
      </c>
      <c r="BL33" s="60">
        <f t="shared" si="4"/>
        <v>460</v>
      </c>
      <c r="BM33" s="56">
        <v>21</v>
      </c>
      <c r="BN33" s="54">
        <v>98</v>
      </c>
      <c r="BO33" s="70">
        <v>14</v>
      </c>
      <c r="BP33" s="70">
        <v>29</v>
      </c>
      <c r="BQ33" s="70">
        <v>51</v>
      </c>
      <c r="BR33" s="70">
        <v>53</v>
      </c>
      <c r="BS33" s="54">
        <v>93</v>
      </c>
      <c r="BT33" s="54">
        <v>70</v>
      </c>
      <c r="BU33" s="54">
        <v>199</v>
      </c>
      <c r="BV33" s="54">
        <v>22</v>
      </c>
      <c r="BW33" s="70">
        <v>73</v>
      </c>
      <c r="BX33" s="25">
        <v>4</v>
      </c>
      <c r="BY33" s="78">
        <f t="shared" si="5"/>
        <v>727</v>
      </c>
      <c r="BZ33" s="25">
        <v>19</v>
      </c>
      <c r="CA33" s="25">
        <v>57</v>
      </c>
      <c r="CB33" s="25">
        <v>115</v>
      </c>
      <c r="CC33" s="80">
        <v>2</v>
      </c>
      <c r="CD33" s="80">
        <v>6</v>
      </c>
      <c r="CE33" s="25">
        <v>80</v>
      </c>
      <c r="CF33" s="25">
        <v>12</v>
      </c>
      <c r="CG33" s="25">
        <v>69</v>
      </c>
      <c r="CH33">
        <v>14</v>
      </c>
      <c r="CI33">
        <v>16</v>
      </c>
      <c r="CJ33">
        <v>18</v>
      </c>
      <c r="CK33">
        <v>41</v>
      </c>
      <c r="CL33" s="86">
        <f t="shared" si="6"/>
        <v>449</v>
      </c>
      <c r="CM33" s="25">
        <v>28</v>
      </c>
      <c r="CN33" s="25">
        <v>8</v>
      </c>
      <c r="CO33" s="25">
        <v>28</v>
      </c>
      <c r="CP33" s="80">
        <v>121</v>
      </c>
      <c r="CQ33" s="80">
        <v>54</v>
      </c>
      <c r="CR33" s="25">
        <v>18</v>
      </c>
      <c r="CS33" s="25">
        <v>138</v>
      </c>
      <c r="CT33" s="25">
        <v>8</v>
      </c>
      <c r="CU33" s="115">
        <v>124</v>
      </c>
      <c r="CV33">
        <v>12</v>
      </c>
      <c r="CW33" s="25">
        <v>39</v>
      </c>
      <c r="CX33" s="115">
        <v>11</v>
      </c>
      <c r="CY33" s="86">
        <f t="shared" si="7"/>
        <v>589</v>
      </c>
      <c r="CZ33" s="25">
        <v>55</v>
      </c>
      <c r="DA33" s="25">
        <v>56</v>
      </c>
      <c r="DB33">
        <v>17</v>
      </c>
      <c r="DC33">
        <v>84</v>
      </c>
      <c r="DD33" s="80">
        <v>9</v>
      </c>
      <c r="DE33" s="25">
        <v>44</v>
      </c>
      <c r="DF33" s="25">
        <v>11</v>
      </c>
      <c r="DG33" s="25">
        <v>64</v>
      </c>
      <c r="DH33" s="115">
        <v>80</v>
      </c>
      <c r="DI33" s="25">
        <v>4</v>
      </c>
      <c r="DJ33" s="25">
        <v>103</v>
      </c>
      <c r="DK33">
        <v>7</v>
      </c>
      <c r="DL33" s="86">
        <f t="shared" si="8"/>
        <v>534</v>
      </c>
      <c r="DM33" s="25">
        <v>49</v>
      </c>
      <c r="DN33" s="25">
        <v>11</v>
      </c>
      <c r="DO33">
        <v>114</v>
      </c>
      <c r="DP33">
        <v>62</v>
      </c>
      <c r="DQ33" s="80">
        <v>96</v>
      </c>
      <c r="DR33" s="25">
        <v>168</v>
      </c>
      <c r="DS33" s="25">
        <v>13</v>
      </c>
      <c r="DT33">
        <v>34</v>
      </c>
      <c r="DU33" s="115">
        <v>6</v>
      </c>
      <c r="DV33" s="25">
        <v>20</v>
      </c>
      <c r="DW33" s="25">
        <v>10</v>
      </c>
      <c r="DX33">
        <v>117</v>
      </c>
      <c r="DY33" s="86">
        <f t="shared" si="9"/>
        <v>700</v>
      </c>
    </row>
    <row r="34" spans="1:129">
      <c r="A34" s="9" t="s">
        <v>59</v>
      </c>
      <c r="B34" s="10">
        <v>0</v>
      </c>
      <c r="C34" s="15">
        <v>0</v>
      </c>
      <c r="D34" s="15">
        <v>0</v>
      </c>
      <c r="E34" s="15">
        <v>0</v>
      </c>
      <c r="F34" s="11">
        <v>1</v>
      </c>
      <c r="G34" s="11">
        <v>3</v>
      </c>
      <c r="H34" s="11">
        <v>3</v>
      </c>
      <c r="I34" s="11">
        <v>3</v>
      </c>
      <c r="J34" s="11">
        <v>1</v>
      </c>
      <c r="K34" s="11">
        <v>4</v>
      </c>
      <c r="L34" s="12">
        <f t="shared" si="0"/>
        <v>15</v>
      </c>
      <c r="M34" s="11">
        <v>1</v>
      </c>
      <c r="N34" s="11">
        <v>2</v>
      </c>
      <c r="O34" s="11">
        <v>4</v>
      </c>
      <c r="P34" s="14">
        <v>0</v>
      </c>
      <c r="Q34" s="11">
        <v>15</v>
      </c>
      <c r="R34" s="11">
        <v>3</v>
      </c>
      <c r="S34" s="11">
        <v>7</v>
      </c>
      <c r="T34" s="11">
        <v>2</v>
      </c>
      <c r="U34" s="14">
        <v>7</v>
      </c>
      <c r="V34" s="11">
        <v>11</v>
      </c>
      <c r="W34" s="11">
        <v>5</v>
      </c>
      <c r="X34" s="11">
        <v>2</v>
      </c>
      <c r="Y34" s="43">
        <f t="shared" si="1"/>
        <v>59</v>
      </c>
      <c r="Z34" s="56">
        <v>6</v>
      </c>
      <c r="AA34" s="54">
        <v>3</v>
      </c>
      <c r="AB34" s="54">
        <v>6</v>
      </c>
      <c r="AC34" s="54">
        <v>6</v>
      </c>
      <c r="AD34" s="54">
        <v>6</v>
      </c>
      <c r="AE34" s="54">
        <v>12</v>
      </c>
      <c r="AF34" s="54">
        <v>5</v>
      </c>
      <c r="AG34" s="54">
        <v>1</v>
      </c>
      <c r="AH34" s="54">
        <v>12</v>
      </c>
      <c r="AI34" s="54">
        <v>6</v>
      </c>
      <c r="AJ34" s="25">
        <v>5</v>
      </c>
      <c r="AK34" s="25">
        <v>5</v>
      </c>
      <c r="AL34" s="60">
        <f t="shared" si="2"/>
        <v>73</v>
      </c>
      <c r="AM34" s="56">
        <v>9</v>
      </c>
      <c r="AN34" s="54">
        <v>10</v>
      </c>
      <c r="AO34" s="54">
        <v>11</v>
      </c>
      <c r="AP34" s="54">
        <v>14</v>
      </c>
      <c r="AQ34" s="54">
        <v>14</v>
      </c>
      <c r="AR34" s="54">
        <v>22</v>
      </c>
      <c r="AS34" s="54">
        <v>10</v>
      </c>
      <c r="AT34" s="54">
        <v>14</v>
      </c>
      <c r="AU34" s="54">
        <v>8</v>
      </c>
      <c r="AV34" s="54">
        <v>11</v>
      </c>
      <c r="AW34" s="25">
        <v>9</v>
      </c>
      <c r="AX34" s="25">
        <v>6</v>
      </c>
      <c r="AY34" s="60">
        <f t="shared" si="3"/>
        <v>138</v>
      </c>
      <c r="AZ34" s="56">
        <v>28</v>
      </c>
      <c r="BA34" s="54">
        <v>13</v>
      </c>
      <c r="BB34" s="25">
        <v>25</v>
      </c>
      <c r="BC34" s="25">
        <v>34</v>
      </c>
      <c r="BD34" s="54">
        <v>35</v>
      </c>
      <c r="BE34" s="54">
        <v>18</v>
      </c>
      <c r="BF34" s="54">
        <v>47</v>
      </c>
      <c r="BG34" s="54">
        <v>19</v>
      </c>
      <c r="BH34" s="54">
        <v>4</v>
      </c>
      <c r="BI34" s="54">
        <v>27</v>
      </c>
      <c r="BJ34" s="25">
        <v>7</v>
      </c>
      <c r="BK34" s="25">
        <v>49</v>
      </c>
      <c r="BL34" s="60">
        <f t="shared" si="4"/>
        <v>306</v>
      </c>
      <c r="BM34" s="56">
        <v>18</v>
      </c>
      <c r="BN34" s="54">
        <v>16</v>
      </c>
      <c r="BO34" s="70">
        <v>48</v>
      </c>
      <c r="BP34" s="70">
        <v>24</v>
      </c>
      <c r="BQ34" s="70">
        <v>31</v>
      </c>
      <c r="BR34" s="70">
        <v>14</v>
      </c>
      <c r="BS34" s="54">
        <v>20</v>
      </c>
      <c r="BT34" s="54">
        <v>11</v>
      </c>
      <c r="BU34" s="54">
        <v>24</v>
      </c>
      <c r="BV34" s="54">
        <v>30</v>
      </c>
      <c r="BW34" s="70">
        <v>49</v>
      </c>
      <c r="BX34" s="25">
        <v>8</v>
      </c>
      <c r="BY34" s="78">
        <f t="shared" si="5"/>
        <v>293</v>
      </c>
      <c r="BZ34" s="25">
        <v>10</v>
      </c>
      <c r="CA34" s="25">
        <v>12</v>
      </c>
      <c r="CB34" s="25">
        <v>49</v>
      </c>
      <c r="CC34" s="80">
        <v>17</v>
      </c>
      <c r="CD34" s="80">
        <v>8</v>
      </c>
      <c r="CE34" s="25">
        <v>10</v>
      </c>
      <c r="CF34" s="25">
        <v>28</v>
      </c>
      <c r="CG34" s="25">
        <v>11</v>
      </c>
      <c r="CH34">
        <v>9</v>
      </c>
      <c r="CI34">
        <v>6</v>
      </c>
      <c r="CJ34">
        <v>19</v>
      </c>
      <c r="CK34">
        <v>42</v>
      </c>
      <c r="CL34" s="86">
        <f t="shared" si="6"/>
        <v>221</v>
      </c>
      <c r="CM34" s="25">
        <v>9</v>
      </c>
      <c r="CN34" s="25">
        <v>4</v>
      </c>
      <c r="CO34" s="25">
        <v>12</v>
      </c>
      <c r="CP34" s="80">
        <v>30</v>
      </c>
      <c r="CQ34" s="80">
        <v>99</v>
      </c>
      <c r="CR34" s="25">
        <v>157</v>
      </c>
      <c r="CS34" s="25">
        <v>17</v>
      </c>
      <c r="CT34" s="25">
        <v>23</v>
      </c>
      <c r="CU34" s="115">
        <v>18</v>
      </c>
      <c r="CV34">
        <v>15</v>
      </c>
      <c r="CW34" s="25">
        <v>44</v>
      </c>
      <c r="CX34" s="115">
        <v>44</v>
      </c>
      <c r="CY34" s="86">
        <f t="shared" si="7"/>
        <v>472</v>
      </c>
      <c r="CZ34" s="25">
        <v>8</v>
      </c>
      <c r="DA34" s="25">
        <v>12</v>
      </c>
      <c r="DB34">
        <v>44</v>
      </c>
      <c r="DC34">
        <v>18</v>
      </c>
      <c r="DD34" s="80">
        <v>20</v>
      </c>
      <c r="DE34" s="25">
        <v>15</v>
      </c>
      <c r="DF34" s="25">
        <v>14</v>
      </c>
      <c r="DG34" s="25">
        <v>14</v>
      </c>
      <c r="DH34" s="115">
        <v>18</v>
      </c>
      <c r="DI34" s="25">
        <v>54</v>
      </c>
      <c r="DJ34" s="25">
        <v>10</v>
      </c>
      <c r="DK34">
        <v>5</v>
      </c>
      <c r="DL34" s="86">
        <f t="shared" si="8"/>
        <v>232</v>
      </c>
      <c r="DM34" s="25">
        <v>12</v>
      </c>
      <c r="DN34" s="25">
        <v>62</v>
      </c>
      <c r="DO34">
        <v>143</v>
      </c>
      <c r="DP34">
        <v>64</v>
      </c>
      <c r="DQ34" s="80">
        <v>92</v>
      </c>
      <c r="DR34" s="25">
        <v>45</v>
      </c>
      <c r="DS34" s="25">
        <v>63</v>
      </c>
      <c r="DT34">
        <v>52</v>
      </c>
      <c r="DU34" s="115">
        <v>10</v>
      </c>
      <c r="DV34" s="25">
        <v>19</v>
      </c>
      <c r="DW34" s="25">
        <v>29</v>
      </c>
      <c r="DX34">
        <v>8</v>
      </c>
      <c r="DY34" s="86">
        <f t="shared" si="9"/>
        <v>599</v>
      </c>
    </row>
    <row r="35" spans="1:129">
      <c r="A35" s="9" t="s">
        <v>60</v>
      </c>
      <c r="B35" s="13">
        <v>1</v>
      </c>
      <c r="C35" s="15">
        <v>0</v>
      </c>
      <c r="D35" s="11">
        <v>2</v>
      </c>
      <c r="E35" s="11">
        <v>9</v>
      </c>
      <c r="F35" s="11">
        <v>18</v>
      </c>
      <c r="G35" s="11">
        <v>7</v>
      </c>
      <c r="H35" s="11">
        <v>11</v>
      </c>
      <c r="I35" s="11">
        <v>11</v>
      </c>
      <c r="J35" s="11">
        <v>4</v>
      </c>
      <c r="K35" s="11">
        <v>27</v>
      </c>
      <c r="L35" s="12">
        <f t="shared" si="0"/>
        <v>90</v>
      </c>
      <c r="M35" s="11">
        <v>7</v>
      </c>
      <c r="N35" s="11">
        <v>20</v>
      </c>
      <c r="O35" s="11">
        <v>14</v>
      </c>
      <c r="P35" s="11">
        <v>19</v>
      </c>
      <c r="Q35" s="11">
        <v>15</v>
      </c>
      <c r="R35" s="11">
        <v>18</v>
      </c>
      <c r="S35" s="11">
        <v>13</v>
      </c>
      <c r="T35" s="11">
        <v>11</v>
      </c>
      <c r="U35" s="11">
        <v>18</v>
      </c>
      <c r="V35" s="11">
        <v>35</v>
      </c>
      <c r="W35" s="11">
        <v>32</v>
      </c>
      <c r="X35" s="11">
        <v>6</v>
      </c>
      <c r="Y35" s="43">
        <f t="shared" si="1"/>
        <v>208</v>
      </c>
      <c r="Z35" s="56">
        <v>17</v>
      </c>
      <c r="AA35" s="54">
        <v>6</v>
      </c>
      <c r="AB35" s="54">
        <v>10</v>
      </c>
      <c r="AC35" s="54">
        <v>32</v>
      </c>
      <c r="AD35" s="54">
        <v>32</v>
      </c>
      <c r="AE35" s="54">
        <v>21</v>
      </c>
      <c r="AF35" s="54">
        <v>51</v>
      </c>
      <c r="AG35" s="54">
        <v>18</v>
      </c>
      <c r="AH35" s="54">
        <v>23</v>
      </c>
      <c r="AI35" s="54">
        <v>22</v>
      </c>
      <c r="AJ35" s="25">
        <v>36</v>
      </c>
      <c r="AK35" s="25">
        <v>11</v>
      </c>
      <c r="AL35" s="60">
        <f t="shared" si="2"/>
        <v>279</v>
      </c>
      <c r="AM35" s="56">
        <v>30</v>
      </c>
      <c r="AN35" s="54">
        <v>39</v>
      </c>
      <c r="AO35" s="54">
        <v>21</v>
      </c>
      <c r="AP35" s="54">
        <v>40</v>
      </c>
      <c r="AQ35" s="54">
        <v>91</v>
      </c>
      <c r="AR35" s="54">
        <v>24</v>
      </c>
      <c r="AS35" s="54">
        <v>42</v>
      </c>
      <c r="AT35" s="54">
        <v>40</v>
      </c>
      <c r="AU35" s="54">
        <v>47</v>
      </c>
      <c r="AV35" s="54">
        <v>35</v>
      </c>
      <c r="AW35" s="25">
        <v>27</v>
      </c>
      <c r="AX35" s="25">
        <v>37</v>
      </c>
      <c r="AY35" s="60">
        <f t="shared" si="3"/>
        <v>473</v>
      </c>
      <c r="AZ35" s="56">
        <v>20</v>
      </c>
      <c r="BA35" s="54">
        <v>56</v>
      </c>
      <c r="BB35" s="25">
        <v>12</v>
      </c>
      <c r="BC35" s="25">
        <v>93</v>
      </c>
      <c r="BD35" s="54">
        <v>27</v>
      </c>
      <c r="BE35" s="54">
        <v>79</v>
      </c>
      <c r="BF35" s="54">
        <v>39</v>
      </c>
      <c r="BG35" s="54">
        <v>50</v>
      </c>
      <c r="BH35" s="54">
        <v>71</v>
      </c>
      <c r="BI35" s="54">
        <v>104</v>
      </c>
      <c r="BJ35" s="25">
        <v>54</v>
      </c>
      <c r="BK35" s="25">
        <v>30</v>
      </c>
      <c r="BL35" s="60">
        <f t="shared" si="4"/>
        <v>635</v>
      </c>
      <c r="BM35" s="56">
        <v>24</v>
      </c>
      <c r="BN35" s="54">
        <v>106</v>
      </c>
      <c r="BO35" s="70">
        <v>89</v>
      </c>
      <c r="BP35" s="70">
        <v>35</v>
      </c>
      <c r="BQ35" s="70">
        <v>22</v>
      </c>
      <c r="BR35" s="70">
        <v>40</v>
      </c>
      <c r="BS35" s="54">
        <v>42</v>
      </c>
      <c r="BT35" s="54">
        <v>134</v>
      </c>
      <c r="BU35" s="54">
        <v>68</v>
      </c>
      <c r="BV35" s="54">
        <v>47</v>
      </c>
      <c r="BW35" s="70">
        <v>31</v>
      </c>
      <c r="BX35" s="25">
        <v>13</v>
      </c>
      <c r="BY35" s="78">
        <f t="shared" si="5"/>
        <v>651</v>
      </c>
      <c r="BZ35" s="25">
        <v>61</v>
      </c>
      <c r="CA35" s="25">
        <v>31</v>
      </c>
      <c r="CB35" s="25">
        <v>42</v>
      </c>
      <c r="CC35" s="80">
        <v>39</v>
      </c>
      <c r="CD35" s="80">
        <v>18</v>
      </c>
      <c r="CE35" s="25">
        <v>25</v>
      </c>
      <c r="CF35" s="25">
        <v>60</v>
      </c>
      <c r="CG35" s="25">
        <v>63</v>
      </c>
      <c r="CH35">
        <v>125</v>
      </c>
      <c r="CI35">
        <v>44</v>
      </c>
      <c r="CJ35">
        <v>133</v>
      </c>
      <c r="CK35">
        <v>23</v>
      </c>
      <c r="CL35" s="86">
        <f t="shared" si="6"/>
        <v>664</v>
      </c>
      <c r="CM35" s="25">
        <v>14</v>
      </c>
      <c r="CN35" s="25">
        <v>31</v>
      </c>
      <c r="CO35" s="25">
        <v>98</v>
      </c>
      <c r="CP35" s="80">
        <v>118</v>
      </c>
      <c r="CQ35" s="80">
        <v>83</v>
      </c>
      <c r="CR35" s="25">
        <v>65</v>
      </c>
      <c r="CS35" s="25">
        <v>112</v>
      </c>
      <c r="CT35" s="25">
        <v>82</v>
      </c>
      <c r="CU35" s="115">
        <v>97</v>
      </c>
      <c r="CV35">
        <v>82</v>
      </c>
      <c r="CW35" s="25">
        <v>85</v>
      </c>
      <c r="CX35" s="115">
        <v>67</v>
      </c>
      <c r="CY35" s="86">
        <f t="shared" si="7"/>
        <v>934</v>
      </c>
      <c r="CZ35" s="25">
        <v>79</v>
      </c>
      <c r="DA35" s="25">
        <v>56</v>
      </c>
      <c r="DB35">
        <v>113</v>
      </c>
      <c r="DC35">
        <v>115</v>
      </c>
      <c r="DD35" s="80">
        <v>77</v>
      </c>
      <c r="DE35" s="25">
        <v>33</v>
      </c>
      <c r="DF35" s="25">
        <v>50</v>
      </c>
      <c r="DG35" s="25">
        <v>35</v>
      </c>
      <c r="DH35" s="115">
        <v>87</v>
      </c>
      <c r="DI35" s="25">
        <v>79</v>
      </c>
      <c r="DJ35" s="25">
        <v>74</v>
      </c>
      <c r="DK35">
        <v>61</v>
      </c>
      <c r="DL35" s="86">
        <f t="shared" si="8"/>
        <v>859</v>
      </c>
      <c r="DM35" s="25">
        <v>17</v>
      </c>
      <c r="DN35" s="25">
        <v>59</v>
      </c>
      <c r="DO35">
        <v>107</v>
      </c>
      <c r="DP35">
        <v>34</v>
      </c>
      <c r="DQ35" s="80">
        <v>44</v>
      </c>
      <c r="DR35" s="25">
        <v>169</v>
      </c>
      <c r="DS35" s="25">
        <v>86</v>
      </c>
      <c r="DT35">
        <v>120</v>
      </c>
      <c r="DU35" s="115">
        <v>138</v>
      </c>
      <c r="DV35" s="25">
        <v>60</v>
      </c>
      <c r="DW35" s="25">
        <v>51</v>
      </c>
      <c r="DX35">
        <v>22</v>
      </c>
      <c r="DY35" s="86">
        <f t="shared" si="9"/>
        <v>907</v>
      </c>
    </row>
    <row r="36" spans="1:129">
      <c r="A36" s="9" t="s">
        <v>61</v>
      </c>
      <c r="B36" s="10">
        <v>0</v>
      </c>
      <c r="C36" s="11">
        <v>16</v>
      </c>
      <c r="D36" s="11">
        <v>12</v>
      </c>
      <c r="E36" s="11">
        <v>2</v>
      </c>
      <c r="F36" s="11">
        <v>29</v>
      </c>
      <c r="G36" s="11">
        <v>12</v>
      </c>
      <c r="H36" s="11">
        <v>34</v>
      </c>
      <c r="I36" s="11">
        <v>5</v>
      </c>
      <c r="J36" s="11">
        <v>10</v>
      </c>
      <c r="K36" s="11">
        <v>17</v>
      </c>
      <c r="L36" s="12">
        <f t="shared" si="0"/>
        <v>137</v>
      </c>
      <c r="M36" s="11">
        <v>9</v>
      </c>
      <c r="N36" s="14">
        <v>27</v>
      </c>
      <c r="O36" s="11">
        <v>50</v>
      </c>
      <c r="P36" s="11">
        <v>12</v>
      </c>
      <c r="Q36" s="11">
        <v>6</v>
      </c>
      <c r="R36" s="11">
        <v>10</v>
      </c>
      <c r="S36" s="11">
        <v>35</v>
      </c>
      <c r="T36" s="11">
        <v>45</v>
      </c>
      <c r="U36" s="14">
        <v>90</v>
      </c>
      <c r="V36" s="11">
        <v>16</v>
      </c>
      <c r="W36" s="11">
        <v>100</v>
      </c>
      <c r="X36" s="11">
        <v>3</v>
      </c>
      <c r="Y36" s="43">
        <f t="shared" si="1"/>
        <v>403</v>
      </c>
      <c r="Z36" s="56">
        <v>4</v>
      </c>
      <c r="AA36" s="54">
        <v>114</v>
      </c>
      <c r="AB36" s="54">
        <v>7</v>
      </c>
      <c r="AC36" s="54">
        <v>9</v>
      </c>
      <c r="AD36" s="54">
        <v>14</v>
      </c>
      <c r="AE36" s="54">
        <v>22</v>
      </c>
      <c r="AF36" s="54">
        <v>11</v>
      </c>
      <c r="AG36" s="54">
        <v>57</v>
      </c>
      <c r="AH36" s="54">
        <v>129</v>
      </c>
      <c r="AI36" s="54">
        <v>91</v>
      </c>
      <c r="AJ36" s="25">
        <v>8</v>
      </c>
      <c r="AK36" s="25">
        <v>60</v>
      </c>
      <c r="AL36" s="60">
        <f t="shared" si="2"/>
        <v>526</v>
      </c>
      <c r="AM36" s="56">
        <v>92</v>
      </c>
      <c r="AN36" s="54">
        <v>37</v>
      </c>
      <c r="AO36" s="54">
        <v>9</v>
      </c>
      <c r="AP36" s="54">
        <v>82</v>
      </c>
      <c r="AQ36" s="54">
        <v>84</v>
      </c>
      <c r="AR36" s="54">
        <v>26</v>
      </c>
      <c r="AS36" s="54">
        <v>31</v>
      </c>
      <c r="AT36" s="54">
        <v>22</v>
      </c>
      <c r="AU36" s="54">
        <v>40</v>
      </c>
      <c r="AV36" s="54">
        <v>25</v>
      </c>
      <c r="AW36" s="25">
        <v>78</v>
      </c>
      <c r="AX36" s="25">
        <v>47</v>
      </c>
      <c r="AY36" s="60">
        <f t="shared" si="3"/>
        <v>573</v>
      </c>
      <c r="AZ36" s="56">
        <v>52</v>
      </c>
      <c r="BA36" s="54">
        <v>288</v>
      </c>
      <c r="BB36" s="25">
        <v>21</v>
      </c>
      <c r="BC36" s="25">
        <v>201</v>
      </c>
      <c r="BD36" s="54">
        <v>168</v>
      </c>
      <c r="BE36" s="54">
        <v>18</v>
      </c>
      <c r="BF36" s="54">
        <v>118</v>
      </c>
      <c r="BG36" s="54">
        <v>84</v>
      </c>
      <c r="BH36" s="54">
        <v>29</v>
      </c>
      <c r="BI36" s="54">
        <v>87</v>
      </c>
      <c r="BJ36" s="25">
        <v>56</v>
      </c>
      <c r="BK36" s="25">
        <v>84</v>
      </c>
      <c r="BL36" s="60">
        <f t="shared" si="4"/>
        <v>1206</v>
      </c>
      <c r="BM36" s="56">
        <v>26</v>
      </c>
      <c r="BN36" s="54">
        <v>109</v>
      </c>
      <c r="BO36" s="70">
        <v>132</v>
      </c>
      <c r="BP36" s="70">
        <v>110</v>
      </c>
      <c r="BQ36" s="70">
        <v>82</v>
      </c>
      <c r="BR36" s="70">
        <v>52</v>
      </c>
      <c r="BS36" s="54">
        <v>103</v>
      </c>
      <c r="BT36" s="54">
        <v>225</v>
      </c>
      <c r="BU36" s="54">
        <v>50</v>
      </c>
      <c r="BV36" s="54">
        <v>58</v>
      </c>
      <c r="BW36" s="70">
        <v>13</v>
      </c>
      <c r="BX36" s="25">
        <v>2</v>
      </c>
      <c r="BY36" s="78">
        <f t="shared" si="5"/>
        <v>962</v>
      </c>
      <c r="BZ36" s="25">
        <v>125</v>
      </c>
      <c r="CA36" s="25">
        <v>76</v>
      </c>
      <c r="CB36" s="25">
        <v>52</v>
      </c>
      <c r="CC36" s="80">
        <v>24</v>
      </c>
      <c r="CD36" s="80">
        <v>27</v>
      </c>
      <c r="CE36" s="25">
        <v>7</v>
      </c>
      <c r="CF36" s="25">
        <v>157</v>
      </c>
      <c r="CG36" s="25">
        <v>31</v>
      </c>
      <c r="CH36">
        <v>54</v>
      </c>
      <c r="CI36">
        <v>118</v>
      </c>
      <c r="CJ36">
        <v>195</v>
      </c>
      <c r="CK36">
        <v>18</v>
      </c>
      <c r="CL36" s="86">
        <f t="shared" si="6"/>
        <v>884</v>
      </c>
      <c r="CM36" s="25">
        <v>7</v>
      </c>
      <c r="CN36" s="25">
        <v>0</v>
      </c>
      <c r="CO36" s="25">
        <v>58</v>
      </c>
      <c r="CP36" s="80">
        <v>320</v>
      </c>
      <c r="CQ36" s="80">
        <v>524</v>
      </c>
      <c r="CR36" s="25">
        <v>140</v>
      </c>
      <c r="CS36" s="25">
        <v>38</v>
      </c>
      <c r="CT36" s="25">
        <v>55</v>
      </c>
      <c r="CU36" s="115">
        <v>102</v>
      </c>
      <c r="CV36">
        <v>89</v>
      </c>
      <c r="CW36" s="25">
        <v>105</v>
      </c>
      <c r="CX36" s="115">
        <v>84</v>
      </c>
      <c r="CY36" s="86">
        <f t="shared" si="7"/>
        <v>1522</v>
      </c>
      <c r="CZ36" s="25">
        <v>78</v>
      </c>
      <c r="DA36" s="25">
        <v>76</v>
      </c>
      <c r="DB36">
        <v>36</v>
      </c>
      <c r="DC36">
        <v>186</v>
      </c>
      <c r="DD36" s="80">
        <v>127</v>
      </c>
      <c r="DE36" s="25">
        <v>82</v>
      </c>
      <c r="DF36" s="25">
        <v>99</v>
      </c>
      <c r="DG36" s="25">
        <v>168</v>
      </c>
      <c r="DH36" s="115">
        <v>89</v>
      </c>
      <c r="DI36" s="25">
        <v>60</v>
      </c>
      <c r="DJ36" s="25">
        <v>84</v>
      </c>
      <c r="DK36">
        <v>26</v>
      </c>
      <c r="DL36" s="86">
        <f t="shared" si="8"/>
        <v>1111</v>
      </c>
      <c r="DM36" s="25">
        <v>211</v>
      </c>
      <c r="DN36" s="25">
        <v>64</v>
      </c>
      <c r="DO36">
        <v>194</v>
      </c>
      <c r="DP36">
        <v>132</v>
      </c>
      <c r="DQ36" s="80">
        <v>46</v>
      </c>
      <c r="DR36" s="25">
        <v>27</v>
      </c>
      <c r="DS36" s="25">
        <v>284</v>
      </c>
      <c r="DT36">
        <v>96</v>
      </c>
      <c r="DU36" s="115">
        <v>109</v>
      </c>
      <c r="DV36" s="25">
        <v>214</v>
      </c>
      <c r="DW36" s="25">
        <v>100</v>
      </c>
      <c r="DX36">
        <v>13</v>
      </c>
      <c r="DY36" s="86">
        <f t="shared" si="9"/>
        <v>1490</v>
      </c>
    </row>
    <row r="37" spans="1:129" ht="16.2" thickBot="1">
      <c r="A37" s="16" t="s">
        <v>5</v>
      </c>
      <c r="B37" s="119">
        <f t="shared" ref="B37:J37" si="10">SUM(B6:B36)</f>
        <v>2</v>
      </c>
      <c r="C37" s="36">
        <f t="shared" si="10"/>
        <v>83</v>
      </c>
      <c r="D37" s="36">
        <f t="shared" si="10"/>
        <v>79</v>
      </c>
      <c r="E37" s="36">
        <f t="shared" si="10"/>
        <v>217</v>
      </c>
      <c r="F37" s="36">
        <f t="shared" si="10"/>
        <v>326</v>
      </c>
      <c r="G37" s="36">
        <f t="shared" si="10"/>
        <v>266</v>
      </c>
      <c r="H37" s="36">
        <f t="shared" si="10"/>
        <v>416</v>
      </c>
      <c r="I37" s="36">
        <f t="shared" si="10"/>
        <v>421</v>
      </c>
      <c r="J37" s="36">
        <f t="shared" si="10"/>
        <v>301</v>
      </c>
      <c r="K37" s="36">
        <f t="shared" ref="K37:X37" si="11">SUM(K6:K36)</f>
        <v>342</v>
      </c>
      <c r="L37" s="19">
        <f t="shared" si="0"/>
        <v>2453</v>
      </c>
      <c r="M37" s="36">
        <f t="shared" si="11"/>
        <v>298</v>
      </c>
      <c r="N37" s="35">
        <f t="shared" si="11"/>
        <v>355</v>
      </c>
      <c r="O37" s="36">
        <f t="shared" si="11"/>
        <v>684</v>
      </c>
      <c r="P37" s="36">
        <f t="shared" si="11"/>
        <v>896</v>
      </c>
      <c r="Q37" s="35">
        <f t="shared" si="11"/>
        <v>716</v>
      </c>
      <c r="R37" s="36">
        <f t="shared" si="11"/>
        <v>742</v>
      </c>
      <c r="S37" s="36">
        <f t="shared" si="11"/>
        <v>1016</v>
      </c>
      <c r="T37" s="36">
        <f t="shared" si="11"/>
        <v>662</v>
      </c>
      <c r="U37" s="36">
        <f t="shared" si="11"/>
        <v>976</v>
      </c>
      <c r="V37" s="36">
        <f t="shared" si="11"/>
        <v>893</v>
      </c>
      <c r="W37" s="36">
        <f t="shared" si="11"/>
        <v>871</v>
      </c>
      <c r="X37" s="36">
        <f t="shared" si="11"/>
        <v>638</v>
      </c>
      <c r="Y37" s="40">
        <f t="shared" si="1"/>
        <v>8747</v>
      </c>
      <c r="Z37" s="40">
        <f>SUM(Z6:Z36)</f>
        <v>810</v>
      </c>
      <c r="AA37" s="50">
        <f t="shared" ref="AA37:AF37" si="12">SUM(AA6:AA36)</f>
        <v>1430</v>
      </c>
      <c r="AB37" s="50">
        <f t="shared" si="12"/>
        <v>662</v>
      </c>
      <c r="AC37" s="50">
        <f t="shared" si="12"/>
        <v>833</v>
      </c>
      <c r="AD37" s="50">
        <f t="shared" si="12"/>
        <v>1453</v>
      </c>
      <c r="AE37" s="50">
        <f t="shared" si="12"/>
        <v>1037</v>
      </c>
      <c r="AF37" s="50">
        <f t="shared" si="12"/>
        <v>957</v>
      </c>
      <c r="AG37" s="50">
        <f t="shared" ref="AG37:AK37" si="13">SUM(AG6:AG36)</f>
        <v>978</v>
      </c>
      <c r="AH37" s="50">
        <f t="shared" si="13"/>
        <v>1080</v>
      </c>
      <c r="AI37" s="50">
        <f t="shared" si="13"/>
        <v>1760</v>
      </c>
      <c r="AJ37" s="50">
        <f t="shared" si="13"/>
        <v>1326</v>
      </c>
      <c r="AK37" s="50">
        <f t="shared" si="13"/>
        <v>908</v>
      </c>
      <c r="AL37" s="60">
        <f t="shared" si="2"/>
        <v>13234</v>
      </c>
      <c r="AM37" s="40">
        <f>SUM(AM6:AM36)</f>
        <v>910</v>
      </c>
      <c r="AN37" s="50">
        <f t="shared" ref="AN37:AX37" si="14">SUM(AN6:AN36)</f>
        <v>1265</v>
      </c>
      <c r="AO37" s="50">
        <f t="shared" si="14"/>
        <v>1685</v>
      </c>
      <c r="AP37" s="50">
        <f t="shared" si="14"/>
        <v>1620</v>
      </c>
      <c r="AQ37" s="50">
        <f t="shared" si="14"/>
        <v>2053</v>
      </c>
      <c r="AR37" s="50">
        <f t="shared" si="14"/>
        <v>1735</v>
      </c>
      <c r="AS37" s="50">
        <f t="shared" si="14"/>
        <v>1284</v>
      </c>
      <c r="AT37" s="50">
        <f t="shared" si="14"/>
        <v>1319</v>
      </c>
      <c r="AU37" s="50">
        <f t="shared" si="14"/>
        <v>1458</v>
      </c>
      <c r="AV37" s="50">
        <f t="shared" si="14"/>
        <v>1588</v>
      </c>
      <c r="AW37" s="50">
        <f t="shared" si="14"/>
        <v>1808</v>
      </c>
      <c r="AX37" s="50">
        <f t="shared" si="14"/>
        <v>847</v>
      </c>
      <c r="AY37" s="60">
        <f t="shared" si="3"/>
        <v>17572</v>
      </c>
      <c r="AZ37" s="40">
        <f>SUM(AZ6:AZ36)</f>
        <v>1251</v>
      </c>
      <c r="BA37" s="50">
        <f t="shared" ref="BA37:BK37" si="15">SUM(BA6:BA36)</f>
        <v>1896</v>
      </c>
      <c r="BB37" s="50">
        <f t="shared" si="15"/>
        <v>1227</v>
      </c>
      <c r="BC37" s="50">
        <f t="shared" si="15"/>
        <v>1926</v>
      </c>
      <c r="BD37" s="50">
        <f t="shared" si="15"/>
        <v>2114</v>
      </c>
      <c r="BE37" s="50">
        <f t="shared" si="15"/>
        <v>2087</v>
      </c>
      <c r="BF37" s="50">
        <f t="shared" si="15"/>
        <v>1930</v>
      </c>
      <c r="BG37" s="50">
        <f t="shared" si="15"/>
        <v>2239</v>
      </c>
      <c r="BH37" s="50">
        <f t="shared" si="15"/>
        <v>1547</v>
      </c>
      <c r="BI37" s="50">
        <f t="shared" si="15"/>
        <v>2339</v>
      </c>
      <c r="BJ37" s="50">
        <f t="shared" si="15"/>
        <v>2433</v>
      </c>
      <c r="BK37" s="50">
        <f t="shared" si="15"/>
        <v>1478</v>
      </c>
      <c r="BL37" s="60">
        <f t="shared" si="4"/>
        <v>22467</v>
      </c>
      <c r="BM37" s="40">
        <f>SUM(BM6:BM36)</f>
        <v>1503</v>
      </c>
      <c r="BN37" s="50">
        <f t="shared" ref="BN37:BX37" si="16">SUM(BN6:BN36)</f>
        <v>2569</v>
      </c>
      <c r="BO37" s="50">
        <f t="shared" si="16"/>
        <v>2477</v>
      </c>
      <c r="BP37" s="50">
        <f t="shared" si="16"/>
        <v>1974</v>
      </c>
      <c r="BQ37" s="50">
        <f t="shared" si="16"/>
        <v>1862</v>
      </c>
      <c r="BR37" s="50">
        <f t="shared" si="16"/>
        <v>1875</v>
      </c>
      <c r="BS37" s="50">
        <f t="shared" si="16"/>
        <v>2171</v>
      </c>
      <c r="BT37" s="50">
        <f t="shared" si="16"/>
        <v>2884</v>
      </c>
      <c r="BU37" s="50">
        <f t="shared" si="16"/>
        <v>2541</v>
      </c>
      <c r="BV37" s="50">
        <f t="shared" si="16"/>
        <v>3173</v>
      </c>
      <c r="BW37" s="50">
        <f t="shared" si="16"/>
        <v>1515</v>
      </c>
      <c r="BX37" s="50">
        <f t="shared" si="16"/>
        <v>1693</v>
      </c>
      <c r="BY37" s="79">
        <f t="shared" si="5"/>
        <v>26237</v>
      </c>
      <c r="BZ37" s="89">
        <f>SUM(BZ6:BZ36)</f>
        <v>2051</v>
      </c>
      <c r="CA37" s="90">
        <f>SUM(CA6:CA36)</f>
        <v>2419</v>
      </c>
      <c r="CB37" s="90">
        <f t="shared" ref="CB37:CD37" si="17">SUM(CB6:CB36)</f>
        <v>2383</v>
      </c>
      <c r="CC37" s="90">
        <f t="shared" si="17"/>
        <v>1039</v>
      </c>
      <c r="CD37" s="90">
        <f t="shared" si="17"/>
        <v>873</v>
      </c>
      <c r="CE37" s="90">
        <f t="shared" ref="CE37:CK37" si="18">SUM(CE6:CE36)</f>
        <v>1187</v>
      </c>
      <c r="CF37" s="90">
        <f t="shared" si="18"/>
        <v>1621</v>
      </c>
      <c r="CG37" s="90">
        <f t="shared" si="18"/>
        <v>1571</v>
      </c>
      <c r="CH37" s="90">
        <f t="shared" si="18"/>
        <v>2249</v>
      </c>
      <c r="CI37" s="90">
        <f t="shared" si="18"/>
        <v>2222</v>
      </c>
      <c r="CJ37" s="90">
        <f t="shared" si="18"/>
        <v>2522</v>
      </c>
      <c r="CK37" s="90">
        <f t="shared" si="18"/>
        <v>1549</v>
      </c>
      <c r="CL37" s="86">
        <f>SUM(BZ37:CK37)</f>
        <v>21686</v>
      </c>
      <c r="CM37" s="89">
        <f>SUM(CM6:CM36)</f>
        <v>1384</v>
      </c>
      <c r="CN37" s="90">
        <f>SUM(CN6:CN36)</f>
        <v>522</v>
      </c>
      <c r="CO37" s="90">
        <f t="shared" ref="CO37:CX37" si="19">SUM(CO6:CO36)</f>
        <v>969</v>
      </c>
      <c r="CP37" s="90">
        <f t="shared" si="19"/>
        <v>4736</v>
      </c>
      <c r="CQ37" s="90">
        <f t="shared" si="19"/>
        <v>4969</v>
      </c>
      <c r="CR37" s="90">
        <f t="shared" si="19"/>
        <v>2950</v>
      </c>
      <c r="CS37" s="90">
        <f t="shared" si="19"/>
        <v>3331</v>
      </c>
      <c r="CT37" s="90">
        <f t="shared" si="19"/>
        <v>2162</v>
      </c>
      <c r="CU37" s="89">
        <f t="shared" si="19"/>
        <v>3203</v>
      </c>
      <c r="CV37" s="90">
        <f t="shared" si="19"/>
        <v>2650</v>
      </c>
      <c r="CW37" s="90">
        <f t="shared" si="19"/>
        <v>2112</v>
      </c>
      <c r="CX37" s="90">
        <f t="shared" si="19"/>
        <v>1736</v>
      </c>
      <c r="CY37" s="86">
        <f>SUM(CM37:CX37)</f>
        <v>30724</v>
      </c>
      <c r="CZ37" s="89">
        <f>SUM(CZ6:CZ36)</f>
        <v>1861</v>
      </c>
      <c r="DA37" s="90">
        <f>SUM(DA6:DA36)</f>
        <v>2327</v>
      </c>
      <c r="DB37" s="90">
        <f>SUM(DB6:DB36)</f>
        <v>2809</v>
      </c>
      <c r="DC37" s="90">
        <f t="shared" ref="DC37:DK37" si="20">SUM(DC6:DC36)</f>
        <v>2346</v>
      </c>
      <c r="DD37" s="90">
        <f t="shared" si="20"/>
        <v>2746</v>
      </c>
      <c r="DE37" s="90">
        <f t="shared" si="20"/>
        <v>2060</v>
      </c>
      <c r="DF37" s="90">
        <f t="shared" si="20"/>
        <v>2438</v>
      </c>
      <c r="DG37" s="90">
        <f t="shared" si="20"/>
        <v>2121</v>
      </c>
      <c r="DH37" s="90">
        <f t="shared" si="20"/>
        <v>2211</v>
      </c>
      <c r="DI37" s="90">
        <f>SUM(DI6:DI36)</f>
        <v>1841</v>
      </c>
      <c r="DJ37" s="90">
        <f t="shared" si="20"/>
        <v>2402</v>
      </c>
      <c r="DK37" s="90">
        <f t="shared" si="20"/>
        <v>1795</v>
      </c>
      <c r="DL37" s="86">
        <f>SUM(CZ37:DK37)</f>
        <v>26957</v>
      </c>
      <c r="DM37" s="89">
        <f>SUM(DM6:DM36)</f>
        <v>2108</v>
      </c>
      <c r="DN37" s="90">
        <f>SUM(DN6:DN36)</f>
        <v>1997</v>
      </c>
      <c r="DO37" s="90">
        <f>SUM(DO6:DO36)</f>
        <v>3244</v>
      </c>
      <c r="DP37" s="90">
        <f t="shared" ref="DP37:DU37" si="21">SUM(DP6:DP36)</f>
        <v>2579</v>
      </c>
      <c r="DQ37" s="90">
        <f t="shared" si="21"/>
        <v>3059</v>
      </c>
      <c r="DR37" s="90">
        <f t="shared" si="21"/>
        <v>2574</v>
      </c>
      <c r="DS37" s="90">
        <f t="shared" si="21"/>
        <v>2985</v>
      </c>
      <c r="DT37" s="90">
        <f t="shared" si="21"/>
        <v>2770</v>
      </c>
      <c r="DU37" s="90">
        <f t="shared" si="21"/>
        <v>2607</v>
      </c>
      <c r="DV37" s="90">
        <f>SUM(DV6:DV36)</f>
        <v>2624</v>
      </c>
      <c r="DW37" s="90">
        <f t="shared" ref="DW37:DX37" si="22">SUM(DW6:DW36)</f>
        <v>3087</v>
      </c>
      <c r="DX37" s="90">
        <f t="shared" si="22"/>
        <v>3167</v>
      </c>
      <c r="DY37" s="86">
        <f>SUM(DM37:DX37)</f>
        <v>32801</v>
      </c>
    </row>
    <row r="38" spans="1:129">
      <c r="A38" s="17" t="s">
        <v>4</v>
      </c>
      <c r="B38" s="11">
        <f t="shared" ref="B38:J38" si="23">B31+B14+B13+B12</f>
        <v>0</v>
      </c>
      <c r="C38" s="11">
        <f t="shared" si="23"/>
        <v>19</v>
      </c>
      <c r="D38" s="11">
        <f t="shared" si="23"/>
        <v>16</v>
      </c>
      <c r="E38" s="11">
        <f t="shared" si="23"/>
        <v>109</v>
      </c>
      <c r="F38" s="11">
        <f t="shared" si="23"/>
        <v>75</v>
      </c>
      <c r="G38" s="11">
        <f t="shared" si="23"/>
        <v>107</v>
      </c>
      <c r="H38" s="11">
        <f t="shared" si="23"/>
        <v>129</v>
      </c>
      <c r="I38" s="11">
        <f t="shared" si="23"/>
        <v>206</v>
      </c>
      <c r="J38" s="11">
        <f t="shared" si="23"/>
        <v>136</v>
      </c>
      <c r="K38" s="11">
        <f t="shared" ref="K38:X38" si="24">K31+K14+K13+K12</f>
        <v>78</v>
      </c>
      <c r="L38" s="12">
        <f>B38+C38+D38+E38+F38+G38+H38+I38+J38+K38</f>
        <v>875</v>
      </c>
      <c r="M38" s="11">
        <f t="shared" si="24"/>
        <v>129</v>
      </c>
      <c r="N38" s="15">
        <f t="shared" si="24"/>
        <v>85</v>
      </c>
      <c r="O38" s="11">
        <f t="shared" si="24"/>
        <v>255</v>
      </c>
      <c r="P38" s="11">
        <f t="shared" si="24"/>
        <v>297</v>
      </c>
      <c r="Q38" s="15">
        <f t="shared" si="24"/>
        <v>305</v>
      </c>
      <c r="R38" s="11">
        <f t="shared" si="24"/>
        <v>296</v>
      </c>
      <c r="S38" s="11">
        <f t="shared" si="24"/>
        <v>605</v>
      </c>
      <c r="T38" s="11">
        <f t="shared" si="24"/>
        <v>219</v>
      </c>
      <c r="U38" s="15">
        <f t="shared" si="24"/>
        <v>394</v>
      </c>
      <c r="V38" s="15">
        <f t="shared" si="24"/>
        <v>455</v>
      </c>
      <c r="W38" s="15">
        <f t="shared" si="24"/>
        <v>438</v>
      </c>
      <c r="X38" s="15">
        <f t="shared" si="24"/>
        <v>408</v>
      </c>
      <c r="Y38" s="44">
        <f>SUM(M38:X38)</f>
        <v>3886</v>
      </c>
      <c r="Z38" s="51">
        <f>Z31+Z14+Z13+Z12</f>
        <v>454</v>
      </c>
      <c r="AA38" s="52">
        <f t="shared" ref="AA38:AB38" si="25">AA31+AA14+AA13+AA12</f>
        <v>916</v>
      </c>
      <c r="AB38" s="52">
        <f t="shared" si="25"/>
        <v>182</v>
      </c>
      <c r="AC38" s="52">
        <f t="shared" ref="AC38:AD38" si="26">AC31+AC14+AC13+AC12</f>
        <v>254</v>
      </c>
      <c r="AD38" s="52">
        <f t="shared" si="26"/>
        <v>642</v>
      </c>
      <c r="AE38" s="52">
        <f t="shared" ref="AE38:AF38" si="27">AE31+AE14+AE13+AE12</f>
        <v>197</v>
      </c>
      <c r="AF38" s="52">
        <f t="shared" si="27"/>
        <v>360</v>
      </c>
      <c r="AG38" s="52">
        <f t="shared" ref="AG38:AH38" si="28">AG31+AG14+AG13+AG12</f>
        <v>211</v>
      </c>
      <c r="AH38" s="52">
        <f t="shared" si="28"/>
        <v>326</v>
      </c>
      <c r="AI38" s="52">
        <f t="shared" ref="AI38:AJ38" si="29">AI31+AI14+AI13+AI12</f>
        <v>936</v>
      </c>
      <c r="AJ38" s="52">
        <f t="shared" si="29"/>
        <v>574</v>
      </c>
      <c r="AK38" s="52">
        <f t="shared" ref="AK38" si="30">AK31+AK14+AK13+AK12</f>
        <v>352</v>
      </c>
      <c r="AL38" s="55">
        <f>SUM(Z38:AK38)</f>
        <v>5404</v>
      </c>
      <c r="AM38" s="51">
        <f>AM31+AM14+AM13+AM12</f>
        <v>212</v>
      </c>
      <c r="AN38" s="52">
        <f t="shared" ref="AN38:AX38" si="31">AN31+AN14+AN13+AN12</f>
        <v>551</v>
      </c>
      <c r="AO38" s="52">
        <f t="shared" si="31"/>
        <v>702</v>
      </c>
      <c r="AP38" s="52">
        <f t="shared" si="31"/>
        <v>633</v>
      </c>
      <c r="AQ38" s="52">
        <f t="shared" si="31"/>
        <v>802</v>
      </c>
      <c r="AR38" s="52">
        <f t="shared" si="31"/>
        <v>761</v>
      </c>
      <c r="AS38" s="52">
        <f t="shared" si="31"/>
        <v>481</v>
      </c>
      <c r="AT38" s="52">
        <f t="shared" si="31"/>
        <v>460</v>
      </c>
      <c r="AU38" s="52">
        <f t="shared" si="31"/>
        <v>745</v>
      </c>
      <c r="AV38" s="52">
        <f t="shared" si="31"/>
        <v>596</v>
      </c>
      <c r="AW38" s="52">
        <f t="shared" si="31"/>
        <v>775</v>
      </c>
      <c r="AX38" s="52">
        <f t="shared" si="31"/>
        <v>269</v>
      </c>
      <c r="AY38" s="55">
        <f>SUM(AM38:AX38)</f>
        <v>6987</v>
      </c>
      <c r="AZ38" s="51">
        <f>AZ31+AZ14+AZ13+AZ12</f>
        <v>343</v>
      </c>
      <c r="BA38" s="52">
        <f t="shared" ref="BA38:BK38" si="32">BA31+BA14+BA13+BA12</f>
        <v>583</v>
      </c>
      <c r="BB38" s="52">
        <f t="shared" si="32"/>
        <v>507</v>
      </c>
      <c r="BC38" s="52">
        <f t="shared" si="32"/>
        <v>580</v>
      </c>
      <c r="BD38" s="52">
        <f t="shared" si="32"/>
        <v>712</v>
      </c>
      <c r="BE38" s="52">
        <f t="shared" si="32"/>
        <v>658</v>
      </c>
      <c r="BF38" s="52">
        <f t="shared" si="32"/>
        <v>711</v>
      </c>
      <c r="BG38" s="52">
        <f t="shared" si="32"/>
        <v>829</v>
      </c>
      <c r="BH38" s="52">
        <f t="shared" si="32"/>
        <v>544</v>
      </c>
      <c r="BI38" s="52">
        <f t="shared" si="32"/>
        <v>844</v>
      </c>
      <c r="BJ38" s="52">
        <f t="shared" si="32"/>
        <v>997</v>
      </c>
      <c r="BK38" s="52">
        <f t="shared" si="32"/>
        <v>399</v>
      </c>
      <c r="BL38" s="55">
        <f>SUM(AZ38:BK38)</f>
        <v>7707</v>
      </c>
      <c r="BM38" s="51">
        <f>BM31+BM14+BM13+BM12</f>
        <v>662</v>
      </c>
      <c r="BN38" s="52">
        <f t="shared" ref="BN38:BX38" si="33">BN31+BN14+BN13+BN12</f>
        <v>838</v>
      </c>
      <c r="BO38" s="52">
        <f t="shared" si="33"/>
        <v>737</v>
      </c>
      <c r="BP38" s="52">
        <f t="shared" si="33"/>
        <v>454</v>
      </c>
      <c r="BQ38" s="52">
        <f t="shared" si="33"/>
        <v>557</v>
      </c>
      <c r="BR38" s="52">
        <f t="shared" si="33"/>
        <v>578</v>
      </c>
      <c r="BS38" s="52">
        <f t="shared" si="33"/>
        <v>690</v>
      </c>
      <c r="BT38" s="52">
        <f t="shared" si="33"/>
        <v>1193</v>
      </c>
      <c r="BU38" s="52">
        <f t="shared" si="33"/>
        <v>765</v>
      </c>
      <c r="BV38" s="52">
        <f t="shared" si="33"/>
        <v>1661</v>
      </c>
      <c r="BW38" s="52">
        <f t="shared" si="33"/>
        <v>283</v>
      </c>
      <c r="BX38" s="52">
        <f t="shared" si="33"/>
        <v>580</v>
      </c>
      <c r="BY38" s="78">
        <f t="shared" si="5"/>
        <v>8998</v>
      </c>
      <c r="BZ38" s="81">
        <f t="shared" ref="BZ38:CA38" si="34">BZ31+BZ14+BZ13+BZ12</f>
        <v>1105</v>
      </c>
      <c r="CA38" s="81">
        <f t="shared" si="34"/>
        <v>1249</v>
      </c>
      <c r="CB38" s="81">
        <f t="shared" ref="CB38:CK38" si="35">CB31+CB14+CB13+CB12</f>
        <v>864</v>
      </c>
      <c r="CC38" s="81">
        <f t="shared" si="35"/>
        <v>373</v>
      </c>
      <c r="CD38" s="81">
        <f t="shared" si="35"/>
        <v>311</v>
      </c>
      <c r="CE38" s="81">
        <f t="shared" si="35"/>
        <v>470</v>
      </c>
      <c r="CF38" s="81">
        <f t="shared" si="35"/>
        <v>489</v>
      </c>
      <c r="CG38" s="81">
        <f t="shared" si="35"/>
        <v>337</v>
      </c>
      <c r="CH38" s="81">
        <f t="shared" si="35"/>
        <v>1109</v>
      </c>
      <c r="CI38" s="81">
        <f t="shared" si="35"/>
        <v>675</v>
      </c>
      <c r="CJ38" s="81">
        <f t="shared" si="35"/>
        <v>780</v>
      </c>
      <c r="CK38" s="81">
        <f t="shared" si="35"/>
        <v>431</v>
      </c>
      <c r="CL38" s="88">
        <f>SUM(BZ38:CK38)</f>
        <v>8193</v>
      </c>
      <c r="CM38" s="81">
        <f t="shared" ref="CM38:CX38" si="36">CM31+CM14+CM13+CM12</f>
        <v>321</v>
      </c>
      <c r="CN38" s="81">
        <f t="shared" si="36"/>
        <v>39</v>
      </c>
      <c r="CO38" s="81">
        <f t="shared" si="36"/>
        <v>35</v>
      </c>
      <c r="CP38" s="81">
        <f t="shared" si="36"/>
        <v>1537</v>
      </c>
      <c r="CQ38" s="81">
        <f t="shared" si="36"/>
        <v>2326</v>
      </c>
      <c r="CR38" s="81">
        <f t="shared" si="36"/>
        <v>1150</v>
      </c>
      <c r="CS38" s="81">
        <f t="shared" si="36"/>
        <v>1680</v>
      </c>
      <c r="CT38" s="81">
        <f t="shared" si="36"/>
        <v>429</v>
      </c>
      <c r="CU38" s="81">
        <f t="shared" si="36"/>
        <v>1487</v>
      </c>
      <c r="CV38" s="81">
        <f t="shared" si="36"/>
        <v>871</v>
      </c>
      <c r="CW38" s="81">
        <f t="shared" si="36"/>
        <v>534</v>
      </c>
      <c r="CX38" s="81">
        <f t="shared" si="36"/>
        <v>527</v>
      </c>
      <c r="CY38" s="88">
        <f>SUM(CM38:CX38)</f>
        <v>10936</v>
      </c>
      <c r="CZ38" s="81">
        <f t="shared" ref="CZ38:DK38" si="37">CZ31+CZ14+CZ13+CZ12</f>
        <v>519</v>
      </c>
      <c r="DA38" s="81">
        <f t="shared" si="37"/>
        <v>711</v>
      </c>
      <c r="DB38" s="81">
        <f t="shared" si="37"/>
        <v>1071</v>
      </c>
      <c r="DC38" s="81">
        <f t="shared" si="37"/>
        <v>695</v>
      </c>
      <c r="DD38" s="81">
        <f t="shared" si="37"/>
        <v>1242</v>
      </c>
      <c r="DE38" s="81">
        <f t="shared" si="37"/>
        <v>767</v>
      </c>
      <c r="DF38" s="81">
        <f t="shared" si="37"/>
        <v>1338</v>
      </c>
      <c r="DG38" s="81">
        <f t="shared" si="37"/>
        <v>710</v>
      </c>
      <c r="DH38" s="81">
        <f t="shared" si="37"/>
        <v>605</v>
      </c>
      <c r="DI38" s="81">
        <f>DI31+DI14+DI13+DI12</f>
        <v>821</v>
      </c>
      <c r="DJ38" s="81">
        <f t="shared" si="37"/>
        <v>986</v>
      </c>
      <c r="DK38" s="81">
        <f t="shared" si="37"/>
        <v>628</v>
      </c>
      <c r="DL38" s="88">
        <f>SUM(CZ38:DK38)</f>
        <v>10093</v>
      </c>
      <c r="DM38" s="81">
        <f t="shared" ref="DM38:DO38" si="38">DM31+DM14+DM13+DM12</f>
        <v>1053</v>
      </c>
      <c r="DN38" s="81">
        <f t="shared" si="38"/>
        <v>477</v>
      </c>
      <c r="DO38" s="81">
        <f t="shared" si="38"/>
        <v>1217</v>
      </c>
      <c r="DP38" s="81">
        <f t="shared" ref="DP38:DU38" si="39">DP31+DP14+DP13+DP12</f>
        <v>1376</v>
      </c>
      <c r="DQ38" s="81">
        <f t="shared" si="39"/>
        <v>1481</v>
      </c>
      <c r="DR38" s="81">
        <f t="shared" si="39"/>
        <v>720</v>
      </c>
      <c r="DS38" s="81">
        <f t="shared" si="39"/>
        <v>1187</v>
      </c>
      <c r="DT38" s="81">
        <f t="shared" si="39"/>
        <v>1030</v>
      </c>
      <c r="DU38" s="81">
        <f t="shared" si="39"/>
        <v>1050</v>
      </c>
      <c r="DV38" s="81">
        <f>DV31+DV14+DV13+DV12</f>
        <v>904</v>
      </c>
      <c r="DW38" s="81">
        <f t="shared" ref="DW38:DX38" si="40">DW31+DW14+DW13+DW12</f>
        <v>1503</v>
      </c>
      <c r="DX38" s="81">
        <f t="shared" si="40"/>
        <v>1595</v>
      </c>
      <c r="DY38" s="88">
        <f>SUM(DM38:DX38)</f>
        <v>13593</v>
      </c>
    </row>
    <row r="39" spans="1:129" ht="18" thickBot="1">
      <c r="A39" s="16" t="s">
        <v>67</v>
      </c>
      <c r="B39" s="20">
        <f>B38+B36+B26+B18+B24</f>
        <v>0</v>
      </c>
      <c r="C39" s="20">
        <f t="shared" ref="C39:K39" si="41">C38+C36+C26+C18+C24</f>
        <v>39</v>
      </c>
      <c r="D39" s="20">
        <f t="shared" si="41"/>
        <v>36</v>
      </c>
      <c r="E39" s="20">
        <f t="shared" si="41"/>
        <v>145</v>
      </c>
      <c r="F39" s="20">
        <f t="shared" si="41"/>
        <v>193</v>
      </c>
      <c r="G39" s="20">
        <f t="shared" si="41"/>
        <v>150</v>
      </c>
      <c r="H39" s="20">
        <f t="shared" si="41"/>
        <v>259</v>
      </c>
      <c r="I39" s="20">
        <f t="shared" si="41"/>
        <v>251</v>
      </c>
      <c r="J39" s="20">
        <f t="shared" si="41"/>
        <v>174</v>
      </c>
      <c r="K39" s="20">
        <f t="shared" si="41"/>
        <v>180</v>
      </c>
      <c r="L39" s="19">
        <f>B39+C39+D39+E39+F39+G39+H39+I39+J39+K39</f>
        <v>1427</v>
      </c>
      <c r="M39" s="20">
        <f t="shared" ref="M39" si="42">M38+M36+M26+M18+M24</f>
        <v>155</v>
      </c>
      <c r="N39" s="18">
        <f t="shared" ref="N39" si="43">N38+N36+N26+N18+N24</f>
        <v>141</v>
      </c>
      <c r="O39" s="20">
        <f t="shared" ref="O39" si="44">O38+O36+O26+O18+O24</f>
        <v>420</v>
      </c>
      <c r="P39" s="20">
        <f t="shared" ref="P39" si="45">P38+P36+P26+P18+P24</f>
        <v>627</v>
      </c>
      <c r="Q39" s="20">
        <f t="shared" ref="Q39" si="46">Q38+Q36+Q26+Q18+Q24</f>
        <v>434</v>
      </c>
      <c r="R39" s="20">
        <f t="shared" ref="R39" si="47">R38+R36+R26+R18+R24</f>
        <v>433</v>
      </c>
      <c r="S39" s="20">
        <f t="shared" ref="S39" si="48">S38+S36+S26+S18+S24</f>
        <v>741</v>
      </c>
      <c r="T39" s="20">
        <f t="shared" ref="T39" si="49">T38+T36+T26+T18+T24</f>
        <v>362</v>
      </c>
      <c r="U39" s="18">
        <f t="shared" ref="U39" si="50">U38+U36+U26+U18+U24</f>
        <v>632</v>
      </c>
      <c r="V39" s="18">
        <f t="shared" ref="V39" si="51">V38+V36+V26+V18+V24</f>
        <v>533</v>
      </c>
      <c r="W39" s="18">
        <f t="shared" ref="W39" si="52">W38+W36+W26+W18+W24</f>
        <v>621</v>
      </c>
      <c r="X39" s="18">
        <f t="shared" ref="X39" si="53">X38+X36+X26+X18+X24</f>
        <v>440</v>
      </c>
      <c r="Y39" s="45">
        <f>SUM(M39:X39)</f>
        <v>5539</v>
      </c>
      <c r="Z39" s="41">
        <f t="shared" ref="Z39" si="54">Z38+Z36+Z26+Z18+Z24</f>
        <v>577</v>
      </c>
      <c r="AA39" s="18">
        <f t="shared" ref="AA39" si="55">AA38+AA36+AA26+AA18+AA24</f>
        <v>1115</v>
      </c>
      <c r="AB39" s="18">
        <f t="shared" ref="AB39" si="56">AB38+AB36+AB26+AB18+AB24</f>
        <v>309</v>
      </c>
      <c r="AC39" s="18">
        <f t="shared" ref="AC39" si="57">AC38+AC36+AC26+AC18+AC24</f>
        <v>427</v>
      </c>
      <c r="AD39" s="18">
        <f t="shared" ref="AD39" si="58">AD38+AD36+AD26+AD18+AD24</f>
        <v>1001</v>
      </c>
      <c r="AE39" s="18">
        <f t="shared" ref="AE39" si="59">AE38+AE36+AE26+AE18+AE24</f>
        <v>532</v>
      </c>
      <c r="AF39" s="18">
        <f t="shared" ref="AF39" si="60">AF38+AF36+AF26+AF18+AF24</f>
        <v>472</v>
      </c>
      <c r="AG39" s="18">
        <f t="shared" ref="AG39" si="61">AG38+AG36+AG26+AG18+AG24</f>
        <v>502</v>
      </c>
      <c r="AH39" s="18">
        <f t="shared" ref="AH39" si="62">AH38+AH36+AH26+AH18+AH24</f>
        <v>623</v>
      </c>
      <c r="AI39" s="18">
        <f t="shared" ref="AI39" si="63">AI38+AI36+AI26+AI18+AI24</f>
        <v>1230</v>
      </c>
      <c r="AJ39" s="18">
        <f t="shared" ref="AJ39" si="64">AJ38+AJ36+AJ26+AJ18+AJ24</f>
        <v>885</v>
      </c>
      <c r="AK39" s="18">
        <f t="shared" ref="AK39" si="65">AK38+AK36+AK26+AK18+AK24</f>
        <v>554</v>
      </c>
      <c r="AL39" s="49">
        <f>SUM(Z39:AK39)</f>
        <v>8227</v>
      </c>
      <c r="AM39" s="41">
        <f t="shared" ref="AM39" si="66">AM38+AM36+AM26+AM18+AM24</f>
        <v>612</v>
      </c>
      <c r="AN39" s="18">
        <f t="shared" ref="AN39" si="67">AN38+AN36+AN26+AN18+AN24</f>
        <v>834</v>
      </c>
      <c r="AO39" s="18">
        <f t="shared" ref="AO39" si="68">AO38+AO36+AO26+AO18+AO24</f>
        <v>1096</v>
      </c>
      <c r="AP39" s="18">
        <f t="shared" ref="AP39" si="69">AP38+AP36+AP26+AP18+AP24</f>
        <v>1000</v>
      </c>
      <c r="AQ39" s="18">
        <f t="shared" ref="AQ39" si="70">AQ38+AQ36+AQ26+AQ18+AQ24</f>
        <v>1267</v>
      </c>
      <c r="AR39" s="18">
        <f t="shared" ref="AR39" si="71">AR38+AR36+AR26+AR18+AR24</f>
        <v>1132</v>
      </c>
      <c r="AS39" s="18">
        <f t="shared" ref="AS39" si="72">AS38+AS36+AS26+AS18+AS24</f>
        <v>713</v>
      </c>
      <c r="AT39" s="18">
        <f t="shared" ref="AT39" si="73">AT38+AT36+AT26+AT18+AT24</f>
        <v>867</v>
      </c>
      <c r="AU39" s="18">
        <f t="shared" ref="AU39" si="74">AU38+AU36+AU26+AU18+AU24</f>
        <v>928</v>
      </c>
      <c r="AV39" s="18">
        <f t="shared" ref="AV39" si="75">AV38+AV36+AV26+AV18+AV24</f>
        <v>1131</v>
      </c>
      <c r="AW39" s="18">
        <f t="shared" ref="AW39" si="76">AW38+AW36+AW26+AW18+AW24</f>
        <v>1112</v>
      </c>
      <c r="AX39" s="18">
        <f t="shared" ref="AX39" si="77">AX38+AX36+AX26+AX18+AX24</f>
        <v>466</v>
      </c>
      <c r="AY39" s="49">
        <f>SUM(AM39:AX39)</f>
        <v>11158</v>
      </c>
      <c r="AZ39" s="41">
        <f t="shared" ref="AZ39" si="78">AZ38+AZ36+AZ26+AZ18+AZ24</f>
        <v>808</v>
      </c>
      <c r="BA39" s="18">
        <f t="shared" ref="BA39" si="79">BA38+BA36+BA26+BA18+BA24</f>
        <v>1167</v>
      </c>
      <c r="BB39" s="18">
        <f t="shared" ref="BB39" si="80">BB38+BB36+BB26+BB18+BB24</f>
        <v>698</v>
      </c>
      <c r="BC39" s="18">
        <f t="shared" ref="BC39" si="81">BC38+BC36+BC26+BC18+BC24</f>
        <v>1032</v>
      </c>
      <c r="BD39" s="18">
        <f t="shared" ref="BD39" si="82">BD38+BD36+BD26+BD18+BD24</f>
        <v>1446</v>
      </c>
      <c r="BE39" s="18">
        <f t="shared" ref="BE39" si="83">BE38+BE36+BE26+BE18+BE24</f>
        <v>1112</v>
      </c>
      <c r="BF39" s="18">
        <f t="shared" ref="BF39" si="84">BF38+BF36+BF26+BF18+BF24</f>
        <v>1219</v>
      </c>
      <c r="BG39" s="18">
        <f t="shared" ref="BG39" si="85">BG38+BG36+BG26+BG18+BG24</f>
        <v>1365</v>
      </c>
      <c r="BH39" s="18">
        <f t="shared" ref="BH39" si="86">BH38+BH36+BH26+BH18+BH24</f>
        <v>921</v>
      </c>
      <c r="BI39" s="18">
        <f t="shared" ref="BI39" si="87">BI38+BI36+BI26+BI18+BI24</f>
        <v>1471</v>
      </c>
      <c r="BJ39" s="18">
        <f t="shared" ref="BJ39" si="88">BJ38+BJ36+BJ26+BJ18+BJ24</f>
        <v>1589</v>
      </c>
      <c r="BK39" s="18">
        <f t="shared" ref="BK39" si="89">BK38+BK36+BK26+BK18+BK24</f>
        <v>613</v>
      </c>
      <c r="BL39" s="49">
        <f>SUM(AZ39:BK39)</f>
        <v>13441</v>
      </c>
      <c r="BM39" s="41">
        <f t="shared" ref="BM39:BX39" si="90">BM38+BM36+BM26+BM18+BM24</f>
        <v>919</v>
      </c>
      <c r="BN39" s="18">
        <f t="shared" si="90"/>
        <v>1440</v>
      </c>
      <c r="BO39" s="18">
        <f t="shared" si="90"/>
        <v>1463</v>
      </c>
      <c r="BP39" s="18">
        <f t="shared" si="90"/>
        <v>1053</v>
      </c>
      <c r="BQ39" s="18">
        <f t="shared" si="90"/>
        <v>1037</v>
      </c>
      <c r="BR39" s="18">
        <f t="shared" si="90"/>
        <v>826</v>
      </c>
      <c r="BS39" s="18">
        <f t="shared" si="90"/>
        <v>1410</v>
      </c>
      <c r="BT39" s="18">
        <f t="shared" si="90"/>
        <v>1981</v>
      </c>
      <c r="BU39" s="18">
        <f t="shared" si="90"/>
        <v>1506</v>
      </c>
      <c r="BV39" s="18">
        <f t="shared" si="90"/>
        <v>2112</v>
      </c>
      <c r="BW39" s="18">
        <f t="shared" si="90"/>
        <v>637</v>
      </c>
      <c r="BX39" s="18">
        <f t="shared" si="90"/>
        <v>858</v>
      </c>
      <c r="BY39" s="79">
        <f t="shared" si="5"/>
        <v>15242</v>
      </c>
      <c r="BZ39" s="82">
        <f t="shared" ref="BZ39:CA39" si="91">BZ38+BZ36+BZ26+BZ18+BZ24</f>
        <v>1485</v>
      </c>
      <c r="CA39" s="82">
        <f t="shared" si="91"/>
        <v>1693</v>
      </c>
      <c r="CB39" s="82">
        <f t="shared" ref="CB39:CK39" si="92">CB38+CB36+CB26+CB18+CB24</f>
        <v>1396</v>
      </c>
      <c r="CC39" s="82">
        <f t="shared" si="92"/>
        <v>527</v>
      </c>
      <c r="CD39" s="82">
        <f t="shared" si="92"/>
        <v>442</v>
      </c>
      <c r="CE39" s="82">
        <f t="shared" si="92"/>
        <v>604</v>
      </c>
      <c r="CF39" s="82">
        <f t="shared" si="92"/>
        <v>794</v>
      </c>
      <c r="CG39" s="82">
        <f t="shared" si="92"/>
        <v>806</v>
      </c>
      <c r="CH39" s="82">
        <f t="shared" si="92"/>
        <v>1449</v>
      </c>
      <c r="CI39" s="82">
        <f t="shared" si="92"/>
        <v>1311</v>
      </c>
      <c r="CJ39" s="82">
        <f t="shared" si="92"/>
        <v>1224</v>
      </c>
      <c r="CK39" s="82">
        <f t="shared" si="92"/>
        <v>892</v>
      </c>
      <c r="CL39" s="87">
        <f>SUM(BZ39:CK39)</f>
        <v>12623</v>
      </c>
      <c r="CM39" s="82">
        <f t="shared" ref="CM39:CX39" si="93">CM38+CM36+CM26+CM18+CM24</f>
        <v>731</v>
      </c>
      <c r="CN39" s="82">
        <f t="shared" si="93"/>
        <v>220</v>
      </c>
      <c r="CO39" s="82">
        <f t="shared" si="93"/>
        <v>361</v>
      </c>
      <c r="CP39" s="82">
        <f t="shared" si="93"/>
        <v>3088</v>
      </c>
      <c r="CQ39" s="82">
        <f t="shared" si="93"/>
        <v>3484</v>
      </c>
      <c r="CR39" s="82">
        <f t="shared" si="93"/>
        <v>1842</v>
      </c>
      <c r="CS39" s="82">
        <f t="shared" si="93"/>
        <v>2025</v>
      </c>
      <c r="CT39" s="82">
        <f t="shared" si="93"/>
        <v>1157</v>
      </c>
      <c r="CU39" s="82">
        <f t="shared" si="93"/>
        <v>1995</v>
      </c>
      <c r="CV39" s="82">
        <f t="shared" si="93"/>
        <v>1484</v>
      </c>
      <c r="CW39" s="82">
        <f t="shared" si="93"/>
        <v>1295</v>
      </c>
      <c r="CX39" s="82">
        <f t="shared" si="93"/>
        <v>948</v>
      </c>
      <c r="CY39" s="87">
        <f>SUM(CM39:CX39)</f>
        <v>18630</v>
      </c>
      <c r="CZ39" s="82">
        <f t="shared" ref="CZ39:DK39" si="94">CZ38+CZ36+CZ26+CZ18+CZ24</f>
        <v>1125</v>
      </c>
      <c r="DA39" s="82">
        <f t="shared" si="94"/>
        <v>1339</v>
      </c>
      <c r="DB39" s="82">
        <f t="shared" si="94"/>
        <v>1689</v>
      </c>
      <c r="DC39" s="82">
        <f t="shared" si="94"/>
        <v>1282</v>
      </c>
      <c r="DD39" s="82">
        <f t="shared" si="94"/>
        <v>1695</v>
      </c>
      <c r="DE39" s="82">
        <f t="shared" si="94"/>
        <v>1150</v>
      </c>
      <c r="DF39" s="82">
        <f t="shared" si="94"/>
        <v>1726</v>
      </c>
      <c r="DG39" s="82">
        <f t="shared" si="94"/>
        <v>1257</v>
      </c>
      <c r="DH39" s="82">
        <f t="shared" si="94"/>
        <v>1219</v>
      </c>
      <c r="DI39" s="82">
        <f>DI38+DI36+DI26+DI18+DI24</f>
        <v>1083</v>
      </c>
      <c r="DJ39" s="82">
        <f t="shared" si="94"/>
        <v>1345</v>
      </c>
      <c r="DK39" s="82">
        <f t="shared" si="94"/>
        <v>1062</v>
      </c>
      <c r="DL39" s="87">
        <f>SUM(CZ39:DK39)</f>
        <v>15972</v>
      </c>
      <c r="DM39" s="82">
        <f t="shared" ref="DM39:DO39" si="95">DM38+DM36+DM26+DM18+DM24</f>
        <v>1442</v>
      </c>
      <c r="DN39" s="82">
        <f t="shared" si="95"/>
        <v>894</v>
      </c>
      <c r="DO39" s="82">
        <f t="shared" si="95"/>
        <v>1907</v>
      </c>
      <c r="DP39" s="82">
        <f t="shared" ref="DP39:DU39" si="96">DP38+DP36+DP26+DP18+DP24</f>
        <v>1648</v>
      </c>
      <c r="DQ39" s="82">
        <f t="shared" si="96"/>
        <v>2040</v>
      </c>
      <c r="DR39" s="82">
        <f t="shared" si="96"/>
        <v>1235</v>
      </c>
      <c r="DS39" s="82">
        <f t="shared" si="96"/>
        <v>1844</v>
      </c>
      <c r="DT39" s="82">
        <f t="shared" si="96"/>
        <v>1422</v>
      </c>
      <c r="DU39" s="82">
        <f t="shared" si="96"/>
        <v>1458</v>
      </c>
      <c r="DV39" s="82">
        <f>DV38+DV36+DV26+DV18+DV24</f>
        <v>1610</v>
      </c>
      <c r="DW39" s="82">
        <f t="shared" ref="DW39:DX39" si="97">DW38+DW36+DW26+DW18+DW24</f>
        <v>1927</v>
      </c>
      <c r="DX39" s="82">
        <f t="shared" si="97"/>
        <v>1997</v>
      </c>
      <c r="DY39" s="87">
        <f>SUM(DM39:DX39)</f>
        <v>19424</v>
      </c>
    </row>
    <row r="40" spans="1:129">
      <c r="A40" s="33"/>
      <c r="B40" s="15"/>
      <c r="C40" s="15"/>
      <c r="D40" s="15"/>
      <c r="E40" s="15"/>
      <c r="F40" s="15"/>
      <c r="G40" s="15"/>
      <c r="H40" s="15"/>
      <c r="I40" s="15"/>
      <c r="J40" s="15"/>
      <c r="K40" s="15"/>
      <c r="L40" s="34"/>
      <c r="M40" s="11"/>
      <c r="N40" s="15"/>
      <c r="O40" s="11"/>
      <c r="P40" s="11"/>
      <c r="Q40" s="11"/>
      <c r="R40" s="11"/>
      <c r="S40" s="11"/>
      <c r="T40" s="11"/>
      <c r="U40" s="15"/>
      <c r="V40" s="15"/>
      <c r="W40" s="15"/>
      <c r="X40" s="15"/>
      <c r="Y40" s="34"/>
      <c r="Z40" s="34"/>
      <c r="AA40" s="25"/>
      <c r="AB40" s="25"/>
      <c r="AC40" s="25"/>
      <c r="AD40" s="25"/>
      <c r="AE40" s="25"/>
      <c r="AF40" s="25"/>
      <c r="AG40" s="25"/>
      <c r="AH40" s="25"/>
      <c r="AI40" s="25"/>
      <c r="AJ40" s="25"/>
      <c r="AK40" s="25"/>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83"/>
      <c r="CM40" s="114"/>
      <c r="CN40" s="114"/>
      <c r="CO40" s="114"/>
      <c r="CP40" s="114"/>
      <c r="CQ40" s="114"/>
      <c r="CR40" s="114"/>
      <c r="CS40" s="114"/>
      <c r="CT40" s="114"/>
      <c r="CU40" s="114"/>
      <c r="CV40" s="114"/>
      <c r="CW40" s="114"/>
      <c r="CX40" s="114"/>
      <c r="CY40" s="114"/>
      <c r="CZ40" s="114"/>
      <c r="DA40" s="114"/>
      <c r="DB40" s="114"/>
      <c r="DC40" s="114"/>
      <c r="DD40" s="114"/>
      <c r="DE40" s="114"/>
      <c r="DF40" s="114"/>
      <c r="DG40" s="114"/>
      <c r="DH40" s="114"/>
      <c r="DI40" s="114"/>
      <c r="DJ40" s="114"/>
      <c r="DK40" s="114"/>
      <c r="DL40" s="114"/>
      <c r="DM40" s="114"/>
      <c r="DN40" s="114"/>
      <c r="DO40" s="114"/>
      <c r="DP40" s="114"/>
      <c r="DQ40" s="114"/>
      <c r="DR40" s="114"/>
      <c r="DS40" s="114"/>
      <c r="DT40" s="114"/>
      <c r="DU40" s="114"/>
      <c r="DV40" s="114"/>
      <c r="DW40" s="114"/>
      <c r="DX40" s="114"/>
      <c r="DY40" s="114"/>
    </row>
    <row r="41" spans="1:129">
      <c r="A41" s="23" t="s">
        <v>30</v>
      </c>
      <c r="B41" s="22"/>
      <c r="C41" s="22"/>
      <c r="D41" s="22"/>
      <c r="E41" s="22"/>
      <c r="F41" s="21"/>
      <c r="G41" s="7"/>
      <c r="H41" s="7"/>
      <c r="I41" s="7"/>
      <c r="J41" s="7"/>
      <c r="K41" s="61"/>
      <c r="L41" s="7"/>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c r="DH41" s="37"/>
      <c r="DI41" s="37"/>
      <c r="DJ41" s="37"/>
      <c r="DK41" s="37"/>
      <c r="DL41" s="37"/>
      <c r="DM41" s="37"/>
      <c r="DN41" s="37"/>
      <c r="DO41" s="37"/>
      <c r="DP41" s="37"/>
      <c r="DQ41" s="37"/>
      <c r="DR41" s="37"/>
      <c r="DS41" s="37"/>
      <c r="DT41" s="37"/>
      <c r="DU41" s="37"/>
      <c r="DV41" s="37"/>
      <c r="DW41" s="37"/>
      <c r="DX41" s="37"/>
      <c r="DY41" s="37"/>
    </row>
    <row r="42" spans="1:129">
      <c r="A42" s="22" t="s">
        <v>3</v>
      </c>
      <c r="B42" s="22"/>
      <c r="C42" s="22"/>
      <c r="D42" s="22"/>
      <c r="E42" s="22"/>
      <c r="F42" s="21"/>
      <c r="G42" s="7"/>
      <c r="H42" s="7"/>
      <c r="I42" s="7"/>
      <c r="J42" s="7"/>
      <c r="K42" s="7"/>
      <c r="L42" s="7"/>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120"/>
      <c r="DI42" s="37"/>
      <c r="DJ42" s="37"/>
      <c r="DK42" s="37"/>
      <c r="DL42" s="37"/>
      <c r="DM42" s="37"/>
      <c r="DN42" s="37"/>
      <c r="DO42" s="37"/>
      <c r="DP42" s="37"/>
      <c r="DQ42" s="37"/>
      <c r="DR42" s="37"/>
      <c r="DS42" s="37"/>
      <c r="DT42" s="37"/>
      <c r="DU42" s="120"/>
      <c r="DV42" s="37"/>
      <c r="DW42" s="37"/>
      <c r="DX42" s="37"/>
      <c r="DY42" s="37"/>
    </row>
    <row r="43" spans="1:129">
      <c r="A43" s="22" t="s">
        <v>2</v>
      </c>
      <c r="B43" s="22"/>
      <c r="C43" s="22"/>
      <c r="D43" s="22"/>
      <c r="E43" s="22"/>
      <c r="F43" s="21"/>
      <c r="G43" s="7"/>
      <c r="H43" s="7"/>
      <c r="I43" s="7"/>
      <c r="J43" s="7"/>
      <c r="K43" s="7"/>
      <c r="L43" s="7"/>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row>
    <row r="44" spans="1:129" ht="32.25" customHeight="1">
      <c r="A44" s="138">
        <v>2015</v>
      </c>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c r="AD44" s="138"/>
      <c r="AE44" s="138"/>
      <c r="AF44" s="138"/>
      <c r="AG44" s="138"/>
      <c r="AH44" s="138"/>
      <c r="AI44" s="138"/>
      <c r="AJ44" s="138"/>
      <c r="AK44" s="138"/>
      <c r="AL44" s="138"/>
      <c r="AM44" s="110"/>
      <c r="AN44" s="110"/>
      <c r="AO44" s="110"/>
      <c r="AP44" s="110"/>
      <c r="AQ44" s="110"/>
      <c r="AR44" s="110"/>
      <c r="AS44" s="110"/>
      <c r="AT44" s="110"/>
      <c r="AU44" s="110"/>
      <c r="AV44" s="110"/>
      <c r="AW44" s="110"/>
      <c r="AX44" s="110"/>
      <c r="AY44" s="57"/>
      <c r="AZ44" s="57"/>
      <c r="BA44" s="62"/>
      <c r="BB44" s="62"/>
      <c r="BC44" s="62"/>
      <c r="BD44" s="62"/>
      <c r="BE44" s="62"/>
      <c r="BF44" s="62"/>
      <c r="BG44" s="62"/>
      <c r="BH44" s="62"/>
      <c r="BI44" s="62"/>
      <c r="BJ44" s="62"/>
      <c r="BK44" s="62"/>
      <c r="BL44" s="62"/>
      <c r="BM44" s="62"/>
      <c r="BN44" s="68"/>
      <c r="BO44" s="68"/>
      <c r="BP44" s="68"/>
      <c r="BQ44" s="68"/>
      <c r="BR44" s="68"/>
      <c r="BS44" s="68"/>
      <c r="BT44" s="68"/>
      <c r="BU44" s="68"/>
      <c r="BV44" s="68"/>
      <c r="BW44" s="68"/>
      <c r="BX44" s="68"/>
      <c r="BY44" s="68"/>
      <c r="BZ44" s="74"/>
      <c r="CA44" s="74"/>
      <c r="CB44" s="76"/>
      <c r="CC44" s="76"/>
      <c r="CD44" s="76"/>
      <c r="CE44" s="76"/>
      <c r="CF44" s="93"/>
      <c r="CG44" s="96"/>
      <c r="CH44" s="99"/>
      <c r="CI44" s="102"/>
      <c r="CJ44" s="102"/>
      <c r="CK44" s="108"/>
      <c r="CL44" s="105"/>
      <c r="CM44" s="113"/>
      <c r="CN44" s="113"/>
      <c r="CO44" s="113"/>
      <c r="CP44" s="113"/>
      <c r="CQ44" s="113"/>
      <c r="CR44" s="113"/>
      <c r="CS44" s="113"/>
      <c r="CT44" s="113"/>
      <c r="CU44" s="113"/>
      <c r="CV44" s="113"/>
      <c r="CW44" s="113"/>
      <c r="CX44" s="113"/>
      <c r="CY44" s="113"/>
      <c r="CZ44" s="118"/>
      <c r="DA44" s="118"/>
      <c r="DB44" s="118"/>
      <c r="DC44" s="118"/>
      <c r="DD44" s="118"/>
      <c r="DE44" s="118"/>
      <c r="DF44" s="118"/>
      <c r="DG44" s="118"/>
      <c r="DH44" s="118"/>
      <c r="DI44" s="118"/>
      <c r="DJ44" s="118"/>
      <c r="DK44" s="118"/>
      <c r="DL44" s="118"/>
      <c r="DM44" s="123"/>
      <c r="DN44" s="123"/>
      <c r="DO44" s="123"/>
      <c r="DP44" s="123"/>
      <c r="DQ44" s="123"/>
      <c r="DR44" s="123"/>
      <c r="DS44" s="123"/>
      <c r="DT44" s="123"/>
      <c r="DU44" s="123"/>
      <c r="DV44" s="123"/>
      <c r="DW44" s="123"/>
      <c r="DX44" s="123"/>
      <c r="DY44" s="123"/>
    </row>
    <row r="45" spans="1:129">
      <c r="A45" s="1" t="s">
        <v>64</v>
      </c>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109">
        <f>K37+SUM(M37:W37)</f>
        <v>8451</v>
      </c>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row>
    <row r="46" spans="1:129">
      <c r="A46" s="29" t="s">
        <v>1</v>
      </c>
      <c r="B46" s="30"/>
      <c r="C46" s="22"/>
      <c r="D46" s="22"/>
      <c r="E46" s="22"/>
      <c r="F46" s="1"/>
      <c r="G46" s="1"/>
      <c r="H46" s="1"/>
      <c r="I46" s="1"/>
      <c r="J46" s="1"/>
      <c r="K46" s="1"/>
      <c r="L46" s="1"/>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c r="DE46" s="37"/>
      <c r="DF46" s="37"/>
      <c r="DG46" s="37"/>
      <c r="DH46" s="37"/>
      <c r="DI46" s="37"/>
      <c r="DJ46" s="37"/>
      <c r="DK46" s="37"/>
      <c r="DL46" s="37"/>
      <c r="DM46" s="37"/>
      <c r="DN46" s="37"/>
      <c r="DO46" s="37"/>
      <c r="DP46" s="37"/>
      <c r="DQ46" s="37"/>
      <c r="DR46" s="37"/>
      <c r="DS46" s="37"/>
      <c r="DT46" s="37"/>
      <c r="DU46" s="37"/>
      <c r="DV46" s="37"/>
      <c r="DW46" s="37"/>
      <c r="DX46" s="37"/>
      <c r="DY46" s="37"/>
    </row>
    <row r="47" spans="1:129">
      <c r="A47" s="31" t="s">
        <v>29</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c r="DE47" s="37"/>
      <c r="DF47" s="37"/>
      <c r="DG47" s="37"/>
      <c r="DH47" s="37"/>
      <c r="DI47" s="37"/>
      <c r="DJ47" s="37"/>
      <c r="DK47" s="37"/>
      <c r="DL47" s="37"/>
      <c r="DM47" s="37"/>
      <c r="DN47" s="37"/>
      <c r="DO47" s="37"/>
      <c r="DP47" s="37"/>
      <c r="DQ47" s="37"/>
      <c r="DR47" s="37"/>
      <c r="DS47" s="37"/>
      <c r="DT47" s="37"/>
      <c r="DU47" s="37"/>
      <c r="DV47" s="37"/>
      <c r="DW47" s="37"/>
      <c r="DX47" s="37"/>
      <c r="DY47" s="37"/>
    </row>
    <row r="48" spans="1:129">
      <c r="A48" s="32" t="s">
        <v>0</v>
      </c>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c r="DE48" s="37"/>
      <c r="DF48" s="37"/>
      <c r="DG48" s="37"/>
      <c r="DH48" s="37"/>
      <c r="DI48" s="37"/>
      <c r="DJ48" s="37"/>
      <c r="DK48" s="37"/>
      <c r="DL48" s="37"/>
      <c r="DM48" s="37"/>
      <c r="DN48" s="37"/>
      <c r="DO48" s="37"/>
      <c r="DP48" s="37"/>
      <c r="DQ48" s="37"/>
      <c r="DR48" s="37"/>
      <c r="DS48" s="37"/>
      <c r="DT48" s="37"/>
      <c r="DU48" s="37"/>
      <c r="DV48" s="37"/>
      <c r="DW48" s="37"/>
      <c r="DX48" s="37"/>
      <c r="DY48" s="37"/>
    </row>
    <row r="49" spans="1:129">
      <c r="A49" s="24" t="s">
        <v>17</v>
      </c>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c r="DE49" s="37"/>
      <c r="DF49" s="37"/>
      <c r="DG49" s="37"/>
      <c r="DH49" s="37"/>
      <c r="DI49" s="37"/>
      <c r="DJ49" s="37"/>
      <c r="DK49" s="37"/>
      <c r="DL49" s="37"/>
      <c r="DM49" s="37"/>
      <c r="DN49" s="37"/>
      <c r="DO49" s="37"/>
      <c r="DP49" s="37"/>
      <c r="DQ49" s="37"/>
      <c r="DR49" s="37"/>
      <c r="DS49" s="37"/>
      <c r="DT49" s="37"/>
      <c r="DU49" s="37"/>
      <c r="DV49" s="37"/>
      <c r="DW49" s="37"/>
      <c r="DX49" s="37"/>
      <c r="DY49" s="37"/>
    </row>
    <row r="50" spans="1:129" ht="31.5" customHeight="1">
      <c r="A50" s="125" t="s">
        <v>18</v>
      </c>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59"/>
      <c r="AN50" s="59"/>
      <c r="AO50" s="59"/>
      <c r="AP50" s="59"/>
      <c r="AQ50" s="59"/>
      <c r="AR50" s="59"/>
      <c r="AS50" s="59"/>
      <c r="AT50" s="59"/>
      <c r="AU50" s="59"/>
      <c r="AV50" s="59"/>
      <c r="AW50" s="59"/>
      <c r="AX50" s="59"/>
      <c r="AY50" s="59"/>
      <c r="AZ50" s="64"/>
      <c r="BA50" s="64"/>
      <c r="BB50" s="64"/>
      <c r="BC50" s="64"/>
      <c r="BD50" s="64"/>
      <c r="BE50" s="64"/>
      <c r="BF50" s="64"/>
      <c r="BG50" s="64"/>
      <c r="BH50" s="64"/>
      <c r="BI50" s="64"/>
      <c r="BJ50" s="64"/>
      <c r="BK50" s="64"/>
      <c r="BL50" s="64"/>
      <c r="BM50" s="67"/>
      <c r="BN50" s="67"/>
      <c r="BO50" s="67"/>
      <c r="BP50" s="67"/>
      <c r="BQ50" s="67"/>
      <c r="BR50" s="67"/>
      <c r="BS50" s="67"/>
      <c r="BT50" s="67"/>
      <c r="BU50" s="67"/>
      <c r="BV50" s="67"/>
      <c r="BW50" s="67"/>
      <c r="BX50" s="67"/>
      <c r="BY50" s="73"/>
      <c r="BZ50" s="73"/>
      <c r="CA50" s="75"/>
      <c r="CB50" s="75"/>
      <c r="CC50" s="75"/>
      <c r="CD50" s="75"/>
      <c r="CE50" s="92"/>
      <c r="CF50" s="95"/>
      <c r="CG50" s="98"/>
      <c r="CH50" s="101"/>
      <c r="CI50" s="101"/>
      <c r="CJ50" s="104"/>
      <c r="CK50" s="107"/>
      <c r="CL50" s="73"/>
      <c r="CM50" s="112"/>
      <c r="CN50" s="112"/>
      <c r="CO50" s="112"/>
      <c r="CP50" s="112"/>
      <c r="CQ50" s="112"/>
      <c r="CR50" s="112"/>
      <c r="CS50" s="112"/>
      <c r="CT50" s="112"/>
      <c r="CU50" s="112"/>
      <c r="CV50" s="112"/>
      <c r="CW50" s="112"/>
      <c r="CX50" s="112"/>
      <c r="CY50" s="112"/>
      <c r="CZ50" s="117"/>
      <c r="DA50" s="117"/>
      <c r="DB50" s="117"/>
      <c r="DC50" s="117"/>
      <c r="DD50" s="117"/>
      <c r="DE50" s="117"/>
      <c r="DF50" s="117"/>
      <c r="DG50" s="117"/>
      <c r="DH50" s="117"/>
      <c r="DI50" s="117"/>
      <c r="DJ50" s="117"/>
      <c r="DK50" s="117"/>
      <c r="DL50" s="117"/>
      <c r="DM50" s="122"/>
      <c r="DN50" s="122"/>
      <c r="DO50" s="122"/>
      <c r="DP50" s="122"/>
      <c r="DQ50" s="122"/>
      <c r="DR50" s="122"/>
      <c r="DS50" s="122"/>
      <c r="DT50" s="122"/>
      <c r="DU50" s="122"/>
      <c r="DV50" s="122"/>
      <c r="DW50" s="122"/>
      <c r="DX50" s="122"/>
      <c r="DY50" s="122"/>
    </row>
    <row r="51" spans="1:129" ht="31.5" customHeight="1">
      <c r="A51" s="65" t="s">
        <v>36</v>
      </c>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7"/>
      <c r="BN51" s="67"/>
      <c r="BO51" s="67"/>
      <c r="BP51" s="67"/>
      <c r="BQ51" s="67"/>
      <c r="BR51" s="67"/>
      <c r="BS51" s="67"/>
      <c r="BT51" s="67"/>
      <c r="BU51" s="67"/>
      <c r="BV51" s="67"/>
      <c r="BW51" s="67"/>
      <c r="BX51" s="67"/>
      <c r="BY51" s="73"/>
      <c r="BZ51" s="73"/>
      <c r="CA51" s="75"/>
      <c r="CB51" s="75"/>
      <c r="CC51" s="75"/>
      <c r="CD51" s="75"/>
      <c r="CE51" s="92"/>
      <c r="CF51" s="95"/>
      <c r="CG51" s="98"/>
      <c r="CH51" s="101"/>
      <c r="CI51" s="101"/>
      <c r="CJ51" s="104"/>
      <c r="CK51" s="107"/>
      <c r="CL51" s="73"/>
      <c r="CM51" s="112"/>
      <c r="CN51" s="112"/>
      <c r="CO51" s="112"/>
      <c r="CP51" s="112"/>
      <c r="CQ51" s="112"/>
      <c r="CR51" s="112"/>
      <c r="CS51" s="112"/>
      <c r="CT51" s="112"/>
      <c r="CU51" s="112"/>
      <c r="CV51" s="112"/>
      <c r="CW51" s="112"/>
      <c r="CX51" s="112"/>
      <c r="CY51" s="112"/>
      <c r="CZ51" s="117"/>
      <c r="DA51" s="117"/>
      <c r="DB51" s="117"/>
      <c r="DC51" s="117"/>
      <c r="DD51" s="117"/>
      <c r="DE51" s="117"/>
      <c r="DF51" s="117"/>
      <c r="DG51" s="117"/>
      <c r="DH51" s="117"/>
      <c r="DI51" s="117"/>
      <c r="DJ51" s="117"/>
      <c r="DK51" s="117"/>
      <c r="DL51" s="117"/>
      <c r="DM51" s="122"/>
      <c r="DN51" s="122"/>
      <c r="DO51" s="122"/>
      <c r="DP51" s="122"/>
      <c r="DQ51" s="122"/>
      <c r="DR51" s="122"/>
      <c r="DS51" s="122"/>
      <c r="DT51" s="122"/>
      <c r="DU51" s="122"/>
      <c r="DV51" s="122"/>
      <c r="DW51" s="122"/>
      <c r="DX51" s="122"/>
      <c r="DY51" s="122"/>
    </row>
    <row r="52" spans="1:129" ht="31.5" customHeight="1">
      <c r="A52" s="125" t="s">
        <v>69</v>
      </c>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3"/>
      <c r="BZ52" s="73"/>
      <c r="CA52" s="75"/>
      <c r="CB52" s="75"/>
      <c r="CC52" s="75"/>
      <c r="CD52" s="75"/>
      <c r="CE52" s="92"/>
      <c r="CF52" s="95"/>
      <c r="CG52" s="98"/>
      <c r="CH52" s="101"/>
      <c r="CI52" s="101"/>
      <c r="CJ52" s="104"/>
      <c r="CK52" s="107"/>
      <c r="CL52" s="73"/>
      <c r="CM52" s="112"/>
      <c r="CN52" s="112"/>
      <c r="CO52" s="112"/>
      <c r="CP52" s="112"/>
      <c r="CQ52" s="112"/>
      <c r="CR52" s="112"/>
      <c r="CS52" s="112"/>
      <c r="CT52" s="112"/>
      <c r="CU52" s="112"/>
      <c r="CV52" s="112"/>
      <c r="CW52" s="112"/>
      <c r="CX52" s="112"/>
      <c r="CY52" s="112"/>
      <c r="CZ52" s="117"/>
      <c r="DA52" s="117"/>
      <c r="DB52" s="117"/>
      <c r="DC52" s="117"/>
      <c r="DD52" s="117"/>
      <c r="DE52" s="117"/>
      <c r="DF52" s="117"/>
      <c r="DG52" s="117"/>
      <c r="DH52" s="117"/>
      <c r="DI52" s="117"/>
      <c r="DJ52" s="117"/>
      <c r="DK52" s="117"/>
      <c r="DL52" s="117"/>
      <c r="DM52" s="122"/>
      <c r="DN52" s="122"/>
      <c r="DO52" s="122"/>
      <c r="DP52" s="122"/>
      <c r="DQ52" s="122"/>
      <c r="DR52" s="122"/>
      <c r="DS52" s="122"/>
      <c r="DT52" s="122"/>
      <c r="DU52" s="122"/>
      <c r="DV52" s="122"/>
      <c r="DW52" s="122"/>
      <c r="DX52" s="122"/>
      <c r="DY52" s="122"/>
    </row>
    <row r="53" spans="1:129" ht="31.5" customHeight="1">
      <c r="A53" s="137" t="s">
        <v>68</v>
      </c>
      <c r="B53" s="137"/>
      <c r="C53" s="137"/>
      <c r="D53" s="137"/>
      <c r="E53" s="137"/>
      <c r="F53" s="137"/>
      <c r="G53" s="137"/>
      <c r="H53" s="137"/>
      <c r="I53" s="137"/>
      <c r="J53" s="137"/>
      <c r="K53" s="137"/>
      <c r="L53" s="137"/>
      <c r="M53" s="137"/>
      <c r="N53" s="137"/>
      <c r="O53" s="137"/>
      <c r="P53" s="137"/>
      <c r="Q53" s="137"/>
      <c r="R53" s="137"/>
      <c r="S53" s="137"/>
      <c r="T53" s="137"/>
      <c r="U53" s="137"/>
      <c r="V53" s="137"/>
      <c r="W53" s="137"/>
      <c r="X53" s="137"/>
      <c r="Y53" s="137"/>
      <c r="Z53" s="65"/>
      <c r="AA53" s="65"/>
      <c r="AB53" s="65"/>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65"/>
      <c r="BE53" s="65"/>
      <c r="BF53" s="65"/>
      <c r="BG53" s="65"/>
      <c r="BH53" s="65"/>
      <c r="BI53" s="65"/>
      <c r="BJ53" s="65"/>
      <c r="BK53" s="65"/>
      <c r="BL53" s="65"/>
      <c r="BM53" s="67"/>
      <c r="BN53" s="67"/>
      <c r="BO53" s="67"/>
      <c r="BP53" s="67"/>
      <c r="BQ53" s="67"/>
      <c r="BR53" s="67"/>
      <c r="BS53" s="67"/>
      <c r="BT53" s="67"/>
      <c r="BU53" s="67"/>
      <c r="BV53" s="67"/>
      <c r="BW53" s="67"/>
      <c r="BX53" s="67"/>
      <c r="BY53" s="73"/>
      <c r="BZ53" s="73"/>
      <c r="CA53" s="75"/>
      <c r="CB53" s="75"/>
      <c r="CC53" s="75"/>
      <c r="CD53" s="75"/>
      <c r="CE53" s="92"/>
      <c r="CF53" s="95"/>
      <c r="CG53" s="98"/>
      <c r="CH53" s="101"/>
      <c r="CI53" s="101"/>
      <c r="CJ53" s="104"/>
      <c r="CK53" s="107"/>
      <c r="CL53" s="73"/>
      <c r="CM53" s="112"/>
      <c r="CN53" s="112"/>
      <c r="CO53" s="112"/>
      <c r="CP53" s="112"/>
      <c r="CQ53" s="112"/>
      <c r="CR53" s="112"/>
      <c r="CS53" s="112"/>
      <c r="CT53" s="112"/>
      <c r="CU53" s="112"/>
      <c r="CV53" s="112"/>
      <c r="CW53" s="112"/>
      <c r="CX53" s="112"/>
      <c r="CY53" s="112"/>
      <c r="CZ53" s="117"/>
      <c r="DA53" s="117"/>
      <c r="DB53" s="117"/>
      <c r="DC53" s="117"/>
      <c r="DD53" s="117"/>
      <c r="DE53" s="117"/>
      <c r="DF53" s="117"/>
      <c r="DG53" s="117"/>
      <c r="DH53" s="117"/>
      <c r="DI53" s="117"/>
      <c r="DJ53" s="117"/>
      <c r="DK53" s="117"/>
      <c r="DL53" s="117"/>
      <c r="DM53" s="122"/>
      <c r="DN53" s="122"/>
      <c r="DO53" s="122"/>
      <c r="DP53" s="122"/>
      <c r="DQ53" s="122"/>
      <c r="DR53" s="122"/>
      <c r="DS53" s="122"/>
      <c r="DT53" s="122"/>
      <c r="DU53" s="122"/>
      <c r="DV53" s="122"/>
      <c r="DW53" s="122"/>
      <c r="DX53" s="122"/>
      <c r="DY53" s="122"/>
    </row>
    <row r="54" spans="1:129" ht="33.75" customHeight="1">
      <c r="A54" s="124" t="s">
        <v>34</v>
      </c>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c r="AM54" s="58"/>
      <c r="AN54" s="58"/>
      <c r="AO54" s="58"/>
      <c r="AP54" s="58"/>
      <c r="AQ54" s="58"/>
      <c r="AR54" s="58"/>
      <c r="AS54" s="58"/>
      <c r="AT54" s="58"/>
      <c r="AU54" s="58"/>
      <c r="AV54" s="58"/>
      <c r="AW54" s="58"/>
      <c r="AX54" s="58"/>
      <c r="AY54" s="58"/>
      <c r="AZ54" s="63"/>
      <c r="BA54" s="63"/>
      <c r="BB54" s="63"/>
      <c r="BC54" s="63"/>
      <c r="BD54" s="63"/>
      <c r="BE54" s="63"/>
      <c r="BF54" s="63"/>
      <c r="BG54" s="63"/>
      <c r="BH54" s="63"/>
      <c r="BI54" s="63"/>
      <c r="BJ54" s="63"/>
      <c r="BK54" s="63"/>
      <c r="BL54" s="63"/>
      <c r="BM54" s="66"/>
      <c r="BN54" s="66"/>
      <c r="BO54" s="66"/>
      <c r="BP54" s="66"/>
      <c r="BQ54" s="66"/>
      <c r="BR54" s="66"/>
      <c r="BS54" s="66"/>
      <c r="BT54" s="66"/>
      <c r="BU54" s="66"/>
      <c r="BV54" s="66"/>
      <c r="BW54" s="66"/>
      <c r="BX54" s="66"/>
      <c r="BY54" s="72"/>
      <c r="BZ54" s="72"/>
      <c r="CA54" s="77"/>
      <c r="CB54" s="77"/>
      <c r="CC54" s="77"/>
      <c r="CD54" s="77"/>
      <c r="CE54" s="91"/>
      <c r="CF54" s="94"/>
      <c r="CG54" s="97"/>
      <c r="CH54" s="100"/>
      <c r="CI54" s="100"/>
      <c r="CJ54" s="103"/>
      <c r="CK54" s="106"/>
      <c r="CL54" s="72"/>
      <c r="CM54" s="111"/>
      <c r="CN54" s="111"/>
      <c r="CO54" s="111"/>
      <c r="CP54" s="111"/>
      <c r="CQ54" s="111"/>
      <c r="CR54" s="111"/>
      <c r="CS54" s="111"/>
      <c r="CT54" s="111"/>
      <c r="CU54" s="111"/>
      <c r="CV54" s="111"/>
      <c r="CW54" s="111"/>
      <c r="CX54" s="111"/>
      <c r="CY54" s="111"/>
      <c r="CZ54" s="116"/>
      <c r="DA54" s="116"/>
      <c r="DB54" s="116"/>
      <c r="DC54" s="116"/>
      <c r="DD54" s="116"/>
      <c r="DE54" s="116"/>
      <c r="DF54" s="116"/>
      <c r="DG54" s="116"/>
      <c r="DH54" s="116"/>
      <c r="DI54" s="116"/>
      <c r="DJ54" s="116"/>
      <c r="DK54" s="116"/>
      <c r="DL54" s="116"/>
      <c r="DM54" s="121"/>
      <c r="DN54" s="121"/>
      <c r="DO54" s="121"/>
      <c r="DP54" s="121"/>
      <c r="DQ54" s="121"/>
      <c r="DR54" s="121"/>
      <c r="DS54" s="121"/>
      <c r="DT54" s="121"/>
      <c r="DU54" s="121"/>
      <c r="DV54" s="121"/>
      <c r="DW54" s="121"/>
      <c r="DX54" s="121"/>
      <c r="DY54" s="121"/>
    </row>
  </sheetData>
  <sheetProtection formatColumns="0" formatRows="0"/>
  <mergeCells count="34">
    <mergeCell ref="DM1:DY1"/>
    <mergeCell ref="DM2:DY2"/>
    <mergeCell ref="DM3:DY3"/>
    <mergeCell ref="CZ1:DL1"/>
    <mergeCell ref="CZ2:DL2"/>
    <mergeCell ref="CZ3:DL3"/>
    <mergeCell ref="CM2:CY2"/>
    <mergeCell ref="CM3:CY3"/>
    <mergeCell ref="CM1:CY1"/>
    <mergeCell ref="AZ3:BL3"/>
    <mergeCell ref="AM1:AY1"/>
    <mergeCell ref="AM3:AY3"/>
    <mergeCell ref="AM2:AY2"/>
    <mergeCell ref="AZ1:BL1"/>
    <mergeCell ref="AZ2:BL2"/>
    <mergeCell ref="BM3:BY3"/>
    <mergeCell ref="BZ3:CL3"/>
    <mergeCell ref="BM2:BY2"/>
    <mergeCell ref="BZ2:CL2"/>
    <mergeCell ref="BM1:CL1"/>
    <mergeCell ref="A54:AL54"/>
    <mergeCell ref="A50:AL50"/>
    <mergeCell ref="A1:L1"/>
    <mergeCell ref="M1:Y1"/>
    <mergeCell ref="B2:L2"/>
    <mergeCell ref="B3:L3"/>
    <mergeCell ref="M3:Y3"/>
    <mergeCell ref="Z1:AL1"/>
    <mergeCell ref="M2:Y2"/>
    <mergeCell ref="Z2:AL2"/>
    <mergeCell ref="A53:Y53"/>
    <mergeCell ref="Z3:AL3"/>
    <mergeCell ref="A52:Y52"/>
    <mergeCell ref="A44:AL4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eDocument" ma:contentTypeID="0x0101000BC94875665D404BB1351B53C41FD2C000B0AD81FED748914A8CE9E0FA18970C57" ma:contentTypeVersion="22" ma:contentTypeDescription="Create a new document for eDocs" ma:contentTypeScope="" ma:versionID="1d5382c689c54d1bdfc3709665c9d108">
  <xsd:schema xmlns:xsd="http://www.w3.org/2001/XMLSchema" xmlns:xs="http://www.w3.org/2001/XMLSchema" xmlns:p="http://schemas.microsoft.com/office/2006/metadata/properties" xmlns:ns1="http://schemas.microsoft.com/sharepoint/v3" xmlns:ns2="585a2fb1-6d90-4b7b-995f-e914c7e39a4d" xmlns:ns3="53221935-7b8c-4117-b402-33066eaf09eb" targetNamespace="http://schemas.microsoft.com/office/2006/metadata/properties" ma:root="true" ma:fieldsID="529babaabbd2f30786074a1bfcf99adc" ns1:_="" ns2:_="" ns3:_="">
    <xsd:import namespace="http://schemas.microsoft.com/sharepoint/v3"/>
    <xsd:import namespace="585a2fb1-6d90-4b7b-995f-e914c7e39a4d"/>
    <xsd:import namespace="53221935-7b8c-4117-b402-33066eaf09eb"/>
    <xsd:element name="properties">
      <xsd:complexType>
        <xsd:sequence>
          <xsd:element name="documentManagement">
            <xsd:complexType>
              <xsd:all>
                <xsd:element ref="ns2:eDocs_DocumentTopicsTaxHTField0" minOccurs="0"/>
                <xsd:element ref="ns1:_vti_ItemDeclaredRecord" minOccurs="0"/>
                <xsd:element ref="ns1:_dlc_Exempt" minOccurs="0"/>
                <xsd:element ref="ns1:_dlc_ExpireDateSaved" minOccurs="0"/>
                <xsd:element ref="ns1:_dlc_ExpireDate" minOccurs="0"/>
                <xsd:element ref="ns3:TaxCatchAll" minOccurs="0"/>
                <xsd:element ref="ns2:eDocs_SeriesSubSeriesTaxHTField0" minOccurs="0"/>
                <xsd:element ref="ns2:eDocs_YearTaxHTField0" minOccurs="0"/>
                <xsd:element ref="ns1:eDocs_FileName" minOccurs="0"/>
                <xsd:element ref="ns1:eDocs_FileStatus"/>
                <xsd:element ref="ns2:eDocs_FileTopicsTaxHTField0" minOccurs="0"/>
                <xsd:element ref="ns2:eDocs_SecurityClassification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10" nillable="true" ma:displayName="Declared Record" ma:hidden="true" ma:internalName="_vti_ItemDeclaredRecord" ma:readOnly="true">
      <xsd:simpleType>
        <xsd:restriction base="dms:DateTime"/>
      </xsd:simpleType>
    </xsd:element>
    <xsd:element name="_dlc_Exempt" ma:index="11" nillable="true" ma:displayName="Exempt from Policy" ma:hidden="true" ma:internalName="_dlc_Exempt" ma:readOnly="true">
      <xsd:simpleType>
        <xsd:restriction base="dms:Unknown"/>
      </xsd:simpleType>
    </xsd:element>
    <xsd:element name="_dlc_ExpireDateSaved" ma:index="12" nillable="true" ma:displayName="Original Expiration Date" ma:hidden="true" ma:internalName="_dlc_ExpireDateSaved" ma:readOnly="true">
      <xsd:simpleType>
        <xsd:restriction base="dms:DateTime"/>
      </xsd:simpleType>
    </xsd:element>
    <xsd:element name="_dlc_ExpireDate" ma:index="13" nillable="true" ma:displayName="Expiration Date" ma:description="" ma:hidden="true" ma:indexed="true" ma:internalName="_dlc_ExpireDate" ma:readOnly="true">
      <xsd:simpleType>
        <xsd:restriction base="dms:DateTime"/>
      </xsd:simpleType>
    </xsd:element>
    <xsd:element name="eDocs_FileName" ma:index="19" nillable="true" ma:displayName="File Name" ma:default="0" ma:description="File Number" ma:indexed="true" ma:internalName="eDocs_FileName">
      <xsd:simpleType>
        <xsd:restriction base="dms:Text">
          <xsd:maxLength value="30"/>
        </xsd:restriction>
      </xsd:simpleType>
    </xsd:element>
    <xsd:element name="eDocs_FileStatus" ma:index="20" ma:displayName="Status" ma:default="Live" ma:description="Current Status of the File. This is set to Live, Archived or sent to National Archives" ma:format="Dropdown" ma:indexed="true" ma:internalName="eDocs_FileStatus">
      <xsd:simpleType>
        <xsd:restriction base="dms:Choice">
          <xsd:enumeration value="Live"/>
          <xsd:enumeration value="Archived"/>
          <xsd:enumeration value="Cancelled"/>
          <xsd:enumeration value="Sent to National Archives"/>
        </xsd:restriction>
      </xsd:simpleType>
    </xsd:element>
  </xsd:schema>
  <xsd:schema xmlns:xsd="http://www.w3.org/2001/XMLSchema" xmlns:xs="http://www.w3.org/2001/XMLSchema" xmlns:dms="http://schemas.microsoft.com/office/2006/documentManagement/types" xmlns:pc="http://schemas.microsoft.com/office/infopath/2007/PartnerControls" targetNamespace="585a2fb1-6d90-4b7b-995f-e914c7e39a4d" elementFormDefault="qualified">
    <xsd:import namespace="http://schemas.microsoft.com/office/2006/documentManagement/types"/>
    <xsd:import namespace="http://schemas.microsoft.com/office/infopath/2007/PartnerControls"/>
    <xsd:element name="eDocs_DocumentTopicsTaxHTField0" ma:index="9" nillable="true" ma:taxonomy="true" ma:internalName="eDocs_DocumentTopicsTaxHTField0" ma:taxonomyFieldName="eDocs_DocumentTopics" ma:displayName="Document Topics" ma:fieldId="{fbaa881f-c4ae-443f-9fda-fbdd527793df}" ma:taxonomyMulti="true" ma:sspId="22527149-431e-4844-bdbf-45755dee181b" ma:termSetId="d7beb67e-cc35-47eb-a3d7-22fc0c2bde99" ma:anchorId="00000000-0000-0000-0000-000000000000" ma:open="false" ma:isKeyword="false">
      <xsd:complexType>
        <xsd:sequence>
          <xsd:element ref="pc:Terms" minOccurs="0" maxOccurs="1"/>
        </xsd:sequence>
      </xsd:complexType>
    </xsd:element>
    <xsd:element name="eDocs_SeriesSubSeriesTaxHTField0" ma:index="15" nillable="true" ma:taxonomy="true" ma:internalName="eDocs_SeriesSubSeriesTaxHTField0" ma:taxonomyFieldName="eDocs_SeriesSubSeries" ma:displayName="Sub Series" ma:fieldId="{11f8bb48-43d6-459a-8b80-9123185593c7}" ma:sspId="22527149-431e-4844-bdbf-45755dee181b" ma:termSetId="4dc6ce17-1441-4d6f-af7a-c7350b4eb356" ma:anchorId="00000000-0000-0000-0000-000000000000" ma:open="false" ma:isKeyword="false">
      <xsd:complexType>
        <xsd:sequence>
          <xsd:element ref="pc:Terms" minOccurs="0" maxOccurs="1"/>
        </xsd:sequence>
      </xsd:complexType>
    </xsd:element>
    <xsd:element name="eDocs_YearTaxHTField0" ma:index="17" nillable="true" ma:taxonomy="true" ma:internalName="eDocs_YearTaxHTField0" ma:taxonomyFieldName="eDocs_Year" ma:displayName="Year" ma:indexed="true" ma:fieldId="{7b1b8a72-8553-41e1-8dd7-5ce464e281f2}" ma:sspId="22527149-431e-4844-bdbf-45755dee181b" ma:termSetId="a141ecdb-69bf-443d-877c-333310d4d291" ma:anchorId="00000000-0000-0000-0000-000000000000" ma:open="false" ma:isKeyword="false">
      <xsd:complexType>
        <xsd:sequence>
          <xsd:element ref="pc:Terms" minOccurs="0" maxOccurs="1"/>
        </xsd:sequence>
      </xsd:complexType>
    </xsd:element>
    <xsd:element name="eDocs_FileTopicsTaxHTField0" ma:index="21" nillable="true" ma:taxonomy="true" ma:internalName="eDocs_FileTopicsTaxHTField0" ma:taxonomyFieldName="eDocs_FileTopics" ma:displayName="File Topics" ma:default="" ma:fieldId="{602c691f-3efa-402d-ab5c-baa8c240a9e7}" ma:taxonomyMulti="true" ma:sspId="22527149-431e-4844-bdbf-45755dee181b" ma:termSetId="d7beb67e-cc35-47eb-a3d7-22fc0c2bde99" ma:anchorId="00000000-0000-0000-0000-000000000000" ma:open="false" ma:isKeyword="false">
      <xsd:complexType>
        <xsd:sequence>
          <xsd:element ref="pc:Terms" minOccurs="0" maxOccurs="1"/>
        </xsd:sequence>
      </xsd:complexType>
    </xsd:element>
    <xsd:element name="eDocs_SecurityClassificationTaxHTField0" ma:index="23" nillable="true" ma:taxonomy="true" ma:internalName="eDocs_SecurityClassificationTaxHTField0" ma:taxonomyFieldName="eDocs_SecurityClassification" ma:displayName="Security Classification" ma:default="42;#Unclassified|38981149-6ab4-492e-b035-5180b1eb9314" ma:fieldId="{6bbd3faf-a5ab-4e5e-b8a6-a5e099cef439}" ma:sspId="22527149-431e-4844-bdbf-45755dee181b" ma:termSetId="6cdf0fdf-130e-4222-9bb4-058e957460d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221935-7b8c-4117-b402-33066eaf09e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5428420-8110-4497-b4ee-dae6a688b18b}" ma:internalName="TaxCatchAll" ma:showField="CatchAllData" ma:web="53221935-7b8c-4117-b402-33066eaf09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Docs_FileTopicsTaxHTField0 xmlns="585a2fb1-6d90-4b7b-995f-e914c7e39a4d">
      <Terms xmlns="http://schemas.microsoft.com/office/infopath/2007/PartnerControls">
        <TermInfo xmlns="http://schemas.microsoft.com/office/infopath/2007/PartnerControls">
          <TermName xmlns="http://schemas.microsoft.com/office/infopath/2007/PartnerControls">Data Gathering</TermName>
          <TermId xmlns="http://schemas.microsoft.com/office/infopath/2007/PartnerControls">c06ace15-370e-4854-a759-a02692f36db3</TermId>
        </TermInfo>
      </Terms>
    </eDocs_FileTopicsTaxHTField0>
    <eDocs_FileStatus xmlns="http://schemas.microsoft.com/sharepoint/v3">Live</eDocs_FileStatus>
    <eDocs_DocumentTopicsTaxHTField0 xmlns="585a2fb1-6d90-4b7b-995f-e914c7e39a4d">
      <Terms xmlns="http://schemas.microsoft.com/office/infopath/2007/PartnerControls"/>
    </eDocs_DocumentTopicsTaxHTField0>
    <TaxCatchAll xmlns="53221935-7b8c-4117-b402-33066eaf09eb">
      <Value>18</Value>
      <Value>79</Value>
      <Value>78</Value>
      <Value>42</Value>
    </TaxCatchAll>
    <eDocs_SeriesSubSeriesTaxHTField0 xmlns="585a2fb1-6d90-4b7b-995f-e914c7e39a4d">
      <Terms xmlns="http://schemas.microsoft.com/office/infopath/2007/PartnerControls">
        <TermInfo xmlns="http://schemas.microsoft.com/office/infopath/2007/PartnerControls">
          <TermName xmlns="http://schemas.microsoft.com/office/infopath/2007/PartnerControls">003</TermName>
          <TermId xmlns="http://schemas.microsoft.com/office/infopath/2007/PartnerControls">9395822e-08be-4bc3-a168-67e4639b6eda</TermId>
        </TermInfo>
      </Terms>
    </eDocs_SeriesSubSeriesTaxHTField0>
    <eDocs_YearTaxHTField0 xmlns="585a2fb1-6d90-4b7b-995f-e914c7e39a4d">
      <Terms xmlns="http://schemas.microsoft.com/office/infopath/2007/PartnerControls">
        <TermInfo xmlns="http://schemas.microsoft.com/office/infopath/2007/PartnerControls">
          <TermName xmlns="http://schemas.microsoft.com/office/infopath/2007/PartnerControls">2023</TermName>
          <TermId xmlns="http://schemas.microsoft.com/office/infopath/2007/PartnerControls">7b4c7b96-7bca-4c24-a260-53b010cf8920</TermId>
        </TermInfo>
      </Terms>
    </eDocs_YearTaxHTField0>
    <eDocs_FileName xmlns="http://schemas.microsoft.com/sharepoint/v3">HCBSSDA003-002-2023</eDocs_FileName>
    <_dlc_ExpireDateSaved xmlns="http://schemas.microsoft.com/sharepoint/v3" xsi:nil="true"/>
    <_dlc_ExpireDate xmlns="http://schemas.microsoft.com/sharepoint/v3">2024-04-17T10:02:36+00:00</_dlc_ExpireDate>
    <eDocs_SecurityClassificationTaxHTField0 xmlns="585a2fb1-6d90-4b7b-995f-e914c7e39a4d">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38981149-6ab4-492e-b035-5180b1eb9314</TermId>
        </TermInfo>
      </Terms>
    </eDocs_SecurityClassificationTaxHTField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p:Policy xmlns:p="office.server.policy" id="" local="true">
  <p:Name>eDocument</p:Name>
  <p:Description/>
  <p:Statement/>
  <p:PolicyItems/>
</p:Policy>
</file>

<file path=customXml/item5.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spe:Receivers>
</file>

<file path=customXml/itemProps1.xml><?xml version="1.0" encoding="utf-8"?>
<ds:datastoreItem xmlns:ds="http://schemas.openxmlformats.org/officeDocument/2006/customXml" ds:itemID="{622B7226-A77A-4FBB-935D-0C74C5F32D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85a2fb1-6d90-4b7b-995f-e914c7e39a4d"/>
    <ds:schemaRef ds:uri="53221935-7b8c-4117-b402-33066eaf09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A2CAE6-DFEE-4D83-BA57-6C1814B4576C}">
  <ds:schemaRefs>
    <ds:schemaRef ds:uri="http://schemas.microsoft.com/office/2006/documentManagement/types"/>
    <ds:schemaRef ds:uri="http://schemas.microsoft.com/sharepoint/v3"/>
    <ds:schemaRef ds:uri="http://www.w3.org/XML/1998/namespace"/>
    <ds:schemaRef ds:uri="http://schemas.microsoft.com/office/infopath/2007/PartnerControls"/>
    <ds:schemaRef ds:uri="http://purl.org/dc/elements/1.1/"/>
    <ds:schemaRef ds:uri="53221935-7b8c-4117-b402-33066eaf09eb"/>
    <ds:schemaRef ds:uri="http://schemas.openxmlformats.org/package/2006/metadata/core-properties"/>
    <ds:schemaRef ds:uri="http://purl.org/dc/dcmitype/"/>
    <ds:schemaRef ds:uri="585a2fb1-6d90-4b7b-995f-e914c7e39a4d"/>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0F2BB18-86DB-472B-8E8F-08E5F9B9DABE}">
  <ds:schemaRefs>
    <ds:schemaRef ds:uri="http://schemas.microsoft.com/sharepoint/v3/contenttype/forms"/>
  </ds:schemaRefs>
</ds:datastoreItem>
</file>

<file path=customXml/itemProps4.xml><?xml version="1.0" encoding="utf-8"?>
<ds:datastoreItem xmlns:ds="http://schemas.openxmlformats.org/officeDocument/2006/customXml" ds:itemID="{1B48BC84-A43E-4C79-B439-E44DF558E1C4}">
  <ds:schemaRefs>
    <ds:schemaRef ds:uri="office.server.policy"/>
  </ds:schemaRefs>
</ds:datastoreItem>
</file>

<file path=customXml/itemProps5.xml><?xml version="1.0" encoding="utf-8"?>
<ds:datastoreItem xmlns:ds="http://schemas.openxmlformats.org/officeDocument/2006/customXml" ds:itemID="{9384E457-4574-4F50-99AF-57EF8353301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BCMS-all-units-comm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2020-04-15T13:25:04Z</dcterms:created>
  <dcterms:modified xsi:type="dcterms:W3CDTF">2024-01-17T11:04:06Z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0x0101000BC94875665D404BB1351B53C41FD2C000B0AD81FED748914A8CE9E0FA18970C57</vt:lpwstr>
  </property>
  <property fmtid="{D5CDD505-2E9C-101B-9397-08002B2CF9AE}" pid="3" name="eDocs_Year">
    <vt:lpwstr>79;#2023|7b4c7b96-7bca-4c24-a260-53b010cf8920</vt:lpwstr>
  </property>
  <property fmtid="{D5CDD505-2E9C-101B-9397-08002B2CF9AE}" pid="4" name="eDocs_SeriesSubSeries">
    <vt:lpwstr>18;#003|9395822e-08be-4bc3-a168-67e4639b6eda</vt:lpwstr>
  </property>
  <property fmtid="{D5CDD505-2E9C-101B-9397-08002B2CF9AE}" pid="5" name="eDocs_FileTopics">
    <vt:lpwstr>78;#Data Gathering|c06ace15-370e-4854-a759-a02692f36db3</vt:lpwstr>
  </property>
  <property fmtid="{D5CDD505-2E9C-101B-9397-08002B2CF9AE}" pid="6" name="eDocs_DocumentTopics">
    <vt:lpwstr/>
  </property>
  <property fmtid="{D5CDD505-2E9C-101B-9397-08002B2CF9AE}" pid="7" name="_dlc_policyId">
    <vt:lpwstr>0x0101000BC94875665D404BB1351B53C41FD2C0|151133126</vt:lpwstr>
  </property>
  <property fmtid="{D5CDD505-2E9C-101B-9397-08002B2CF9AE}" pid="8" name="ItemRetentionFormula">
    <vt:lpwstr>&lt;formula id="Microsoft.Office.RecordsManagement.PolicyFeatures.Expiration.Formula.BuiltIn"&gt;&lt;number&gt;3&lt;/number&gt;&lt;property&gt;Modified&lt;/property&gt;&lt;period&gt;months&lt;/period&gt;&lt;/formula&gt;</vt:lpwstr>
  </property>
  <property fmtid="{D5CDD505-2E9C-101B-9397-08002B2CF9AE}" pid="9" name="_docset_NoMedatataSyncRequired">
    <vt:lpwstr>False</vt:lpwstr>
  </property>
  <property fmtid="{D5CDD505-2E9C-101B-9397-08002B2CF9AE}" pid="10" name="eDocs_SecurityClassification">
    <vt:lpwstr>42;#Unclassified|38981149-6ab4-492e-b035-5180b1eb9314</vt:lpwstr>
  </property>
  <property fmtid="{D5CDD505-2E9C-101B-9397-08002B2CF9AE}" pid="11" name="eDocs_SecurityClassificationTaxHTField0">
    <vt:lpwstr>Unclassified|38981149-6ab4-492e-b035-5180b1eb9314</vt:lpwstr>
  </property>
</Properties>
</file>