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20\code\SavvyCoders\Homework\"/>
    </mc:Choice>
  </mc:AlternateContent>
  <xr:revisionPtr revIDLastSave="0" documentId="13_ncr:1_{6A9B60D6-BF46-49FA-AFDA-1B823BEE865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F5" i="3"/>
  <c r="F6" i="3"/>
  <c r="F7" i="3"/>
  <c r="F8" i="3"/>
  <c r="F4" i="3"/>
  <c r="E5" i="3"/>
  <c r="E6" i="3"/>
  <c r="E7" i="3"/>
  <c r="E8" i="3"/>
  <c r="E4" i="3"/>
  <c r="B21" i="2"/>
  <c r="C21" i="2"/>
  <c r="C20" i="2"/>
  <c r="C19" i="2"/>
  <c r="C18" i="2"/>
  <c r="C17" i="2"/>
  <c r="D17" i="2"/>
  <c r="D18" i="2"/>
  <c r="D19" i="2"/>
  <c r="D20" i="2"/>
  <c r="D21" i="2"/>
  <c r="C16" i="2"/>
  <c r="D16" i="2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<sst xmlns="http://schemas.openxmlformats.org/spreadsheetml/2006/main" count="1314" uniqueCount="172">
  <si>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</si>
  <si>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</si>
  <si>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</si>
  <si>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</si>
  <si>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</si>
  <si>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</si>
  <si>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</si>
  <si>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</si>
  <si>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</si>
  <si>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</si>
  <si>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</si>
  <si>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</si>
  <si>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</si>
  <si>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</si>
  <si>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</si>
  <si>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</si>
  <si>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</si>
  <si>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</si>
  <si>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</si>
  <si>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</si>
  <si>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</si>
  <si>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</si>
  <si>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</si>
  <si>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</si>
  <si>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</si>
  <si>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</si>
  <si>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</si>
  <si>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</si>
  <si>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</si>
  <si>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</si>
  <si>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</si>
  <si>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</si>
  <si>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</si>
  <si>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</si>
  <si>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</si>
  <si>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</si>
  <si>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</si>
  <si>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</si>
  <si>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</si>
  <si>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</si>
  <si>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</si>
  <si>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</si>
  <si>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</si>
  <si>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</si>
  <si>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</si>
  <si>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</si>
  <si>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</si>
  <si>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</si>
  <si>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</si>
  <si>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</si>
  <si>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</si>
  <si>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</si>
  <si>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</si>
  <si>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</si>
  <si>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</si>
  <si>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</si>
  <si>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</si>
  <si>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</si>
  <si>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</si>
  <si>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</si>
  <si>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</si>
  <si>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</si>
  <si>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</si>
  <si>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</si>
  <si>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</si>
  <si>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</si>
  <si>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</si>
  <si>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</si>
  <si>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</si>
  <si>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</si>
  <si>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</si>
  <si>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</si>
  <si>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</si>
  <si>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</si>
  <si>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</si>
  <si>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</si>
  <si>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</si>
  <si>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</si>
  <si>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</si>
  <si>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</si>
  <si>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</si>
  <si>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</si>
  <si>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</si>
  <si>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</si>
  <si>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</si>
  <si>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</si>
  <si>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</si>
  <si>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</si>
  <si>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</si>
  <si>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</si>
  <si>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</si>
  <si>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</si>
  <si>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</si>
  <si>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</si>
  <si>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</si>
  <si>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</si>
  <si>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</si>
  <si>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</si>
  <si>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</si>
  <si>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</si>
  <si>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</si>
  <si>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</si>
  <si>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</si>
  <si>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</si>
  <si>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</si>
  <si>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</si>
  <si>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</si>
  <si>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</si>
  <si>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</si>
  <si>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</si>
  <si>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</si>
  <si>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</si>
  <si>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</si>
  <si>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</si>
  <si>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</si>
  <si>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</si>
  <si>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</si>
  <si>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</si>
  <si>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</si>
  <si>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</si>
  <si>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</si>
  <si>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</si>
  <si>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</si>
  <si>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</si>
  <si>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</si>
  <si>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</si>
  <si>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</si>
  <si>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</si>
  <si>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</si>
  <si>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</si>
  <si>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 xml:space="preserve">Age 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</si>
  <si>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</si>
  <si>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</si>
  <si>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</si>
  <si>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</si>
  <si>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</si>
  <si>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</si>
  <si>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</si>
  <si>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</si>
  <si>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</si>
  <si>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</si>
  <si>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</si>
  <si>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</si>
  <si>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</si>
  <si>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</si>
  <si>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</si>
  <si>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</si>
  <si>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</si>
  <si>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</si>
  <si>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</si>
  <si>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</si>
  <si>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</si>
  <si>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</si>
  <si>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</si>
  <si>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</si>
  <si>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</si>
  <si>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</si>
  <si>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Total Loan Amount</t>
  </si>
  <si>
    <t>Monthly Payment</t>
  </si>
  <si>
    <t>interest Paid</t>
  </si>
  <si>
    <t>Discover</t>
  </si>
  <si>
    <t>Capital One</t>
  </si>
  <si>
    <t>Citi Card</t>
  </si>
  <si>
    <t>Target</t>
  </si>
  <si>
    <t>Wal-Mart</t>
  </si>
  <si>
    <t>Column1</t>
  </si>
  <si>
    <t>Row Labels</t>
  </si>
  <si>
    <t>Grand Total</t>
  </si>
  <si>
    <t>2012</t>
  </si>
  <si>
    <t>Sum of Tax Inclusive Amount</t>
  </si>
  <si>
    <t>Column Labels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</si>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</sst>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9" fontId="7" fillId="0" borderId="0" xfId="2" applyFont="1" applyAlignment="1">
      <alignment horizontal="left" vertical="center" wrapText="1" indent="1"/>
    </xf>
    <xf numFmtId="9" fontId="7" fillId="0" borderId="0" xfId="2" applyNumberFormat="1" applyFont="1" applyAlignment="1">
      <alignment horizontal="left" vertical="center" wrapText="1" inden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[Mae F_Week2Homework.xlsx]Payments!PivotTable5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Payments!$B$5:$B$7</c:f>
              <c:numCache>
                <c:formatCode>_("$"* #,##0.00_);_("$"* \(#,##0.00\);_("$"* "-"??_);_(@_)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995-9E35-B982539EEDD4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Payments!$C$5:$C$7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2-4995-9E35-B982539EEDD4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Payments!$A$5:$A$7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Payments!$D$5:$D$7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2-4995-9E35-B982539E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7336207"/>
        <c:axId val="907337167"/>
        <c:axId val="0"/>
      </c:bar3DChart>
      <c:catAx>
        <c:axId val="90733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7167"/>
        <c:crosses val="autoZero"/>
        <c:auto val="1"/>
        <c:lblAlgn val="ctr"/>
        <c:lblOffset val="100"/>
        <c:noMultiLvlLbl val="0"/>
      </c:catAx>
      <c:valAx>
        <c:axId val="907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C-42B9-8662-BEB1F74A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1A5-997C-45E8235C7F9A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1A5-997C-45E8235C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334287"/>
        <c:axId val="907333807"/>
      </c:barChart>
      <c:catAx>
        <c:axId val="9073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3807"/>
        <c:crosses val="autoZero"/>
        <c:auto val="1"/>
        <c:lblAlgn val="ctr"/>
        <c:lblOffset val="100"/>
        <c:noMultiLvlLbl val="0"/>
      </c:catAx>
      <c:valAx>
        <c:axId val="9073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3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38099</xdr:rowOff>
    </xdr:from>
    <xdr:to>
      <xdr:col>7</xdr:col>
      <xdr:colOff>336549</xdr:colOff>
      <xdr:row>33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19084-3D90-58C7-83B6-EA0DD3AB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10</xdr:row>
      <xdr:rowOff>123825</xdr:rowOff>
    </xdr:from>
    <xdr:to>
      <xdr:col>6</xdr:col>
      <xdr:colOff>1225551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7373C-428A-7881-D6CB-82060F52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171450</xdr:rowOff>
    </xdr:from>
    <xdr:to>
      <xdr:col>6</xdr:col>
      <xdr:colOff>320675</xdr:colOff>
      <xdr:row>44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04048-E95C-FC45-2186-8BA9C2F8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7420" refreshedDate="45953.882241319443" createdVersion="8" refreshedVersion="8" minRefreshableVersion="3" recordCount="208" xr:uid="{B7A3808E-31E0-4CEA-BC66-21734163A364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58B48-B3F9-4219-A274-6C030C051D90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7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x="0"/>
        <item h="1" x="1"/>
        <item x="2"/>
        <item sd="0" x="3"/>
        <item t="default"/>
      </items>
    </pivotField>
  </pivotFields>
  <rowFields count="4">
    <field x="11"/>
    <field x="10"/>
    <field x="9"/>
    <field x="8"/>
  </rowFields>
  <rowItems count="3">
    <i>
      <x v="2"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3">
    <format dxfId="1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1">
      <pivotArea type="origin" dataOnly="0" labelOnly="1" outline="0" fieldPosition="0"/>
    </format>
    <format dxfId="10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1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1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16375-FF8E-4670-8E88-42455C46538D}" name="Table1" displayName="Table1" ref="A2:I210" totalsRowShown="0" headerRowDxfId="18" dataDxfId="19" headerRowBorderDxfId="29" tableBorderDxfId="30">
  <autoFilter ref="A2:I210" xr:uid="{AE816375-FF8E-4670-8E88-42455C46538D}"/>
  <tableColumns count="9">
    <tableColumn id="1" xr3:uid="{B4702A24-5CB7-46A2-983B-B92B7161A28A}" name="Document Date" dataDxfId="28"/>
    <tableColumn id="2" xr3:uid="{98F11B73-79BA-4F2E-8562-E0FC488B54A3}" name="Supplier" dataDxfId="27"/>
    <tableColumn id="3" xr3:uid="{83392CEC-FA47-40B1-ABD3-6A879E716764}" name="Reference" dataDxfId="26"/>
    <tableColumn id="4" xr3:uid="{4931F3FF-2404-4739-8056-5AFF05895F4C}" name="Description" dataDxfId="25"/>
    <tableColumn id="5" xr3:uid="{3020433E-5D55-4D75-A5B3-D084EC7F344F}" name="Tax Inclusive Amount" dataDxfId="24" dataCellStyle="Comma"/>
    <tableColumn id="6" xr3:uid="{C6FD2A13-774C-42F9-B6E9-8C58BC59FBB6}" name="Column1" dataDxfId="23"/>
    <tableColumn id="7" xr3:uid="{22F0164A-623A-468B-838B-8B71D910A7DE}" name="Bank Code" dataDxfId="22"/>
    <tableColumn id="8" xr3:uid="{23F0B7C1-CA20-45ED-8490-B71DDD276D23}" name="Account Code" dataDxfId="21"/>
    <tableColumn id="9" xr3:uid="{0B3497EB-5A9F-481C-A1F6-05196AEDB2A0}" name="Payment Dat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A4AC-2B51-4EBD-9AF7-0744BD3D8733}">
  <dimension ref="A3:E7"/>
  <sheetViews>
    <sheetView tabSelected="1" workbookViewId="0">
      <selection activeCell="P6" sqref="P6"/>
    </sheetView>
  </sheetViews>
  <sheetFormatPr defaultRowHeight="14.5" x14ac:dyDescent="0.35"/>
  <cols>
    <col min="1" max="5" width="16.6328125" customWidth="1"/>
  </cols>
  <sheetData>
    <row r="3" spans="1:5" ht="29" x14ac:dyDescent="0.35">
      <c r="A3" s="26" t="s">
        <v>169</v>
      </c>
      <c r="B3" s="26" t="s">
        <v>170</v>
      </c>
      <c r="C3" s="27"/>
      <c r="D3" s="27"/>
      <c r="E3" s="27"/>
    </row>
    <row r="4" spans="1:5" x14ac:dyDescent="0.35">
      <c r="A4" s="26" t="s">
        <v>166</v>
      </c>
      <c r="B4" s="27" t="s">
        <v>13</v>
      </c>
      <c r="C4" s="27" t="s">
        <v>31</v>
      </c>
      <c r="D4" s="27" t="s">
        <v>39</v>
      </c>
      <c r="E4" s="27" t="s">
        <v>167</v>
      </c>
    </row>
    <row r="5" spans="1:5" x14ac:dyDescent="0.35">
      <c r="A5" s="22" t="s">
        <v>168</v>
      </c>
      <c r="B5" s="25">
        <v>64894.25</v>
      </c>
      <c r="C5" s="23">
        <v>70</v>
      </c>
      <c r="D5" s="23">
        <v>1</v>
      </c>
      <c r="E5" s="23">
        <v>64965.25</v>
      </c>
    </row>
    <row r="6" spans="1:5" x14ac:dyDescent="0.35">
      <c r="A6" s="24" t="s">
        <v>171</v>
      </c>
      <c r="B6" s="25">
        <v>64894.25</v>
      </c>
      <c r="C6" s="23">
        <v>70</v>
      </c>
      <c r="D6" s="23">
        <v>1</v>
      </c>
      <c r="E6" s="23">
        <v>64965.25</v>
      </c>
    </row>
    <row r="7" spans="1:5" x14ac:dyDescent="0.35">
      <c r="A7" s="22" t="s">
        <v>167</v>
      </c>
      <c r="B7" s="25">
        <v>64894.25</v>
      </c>
      <c r="C7" s="23">
        <v>70</v>
      </c>
      <c r="D7" s="23">
        <v>1</v>
      </c>
      <c r="E7" s="23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zoomScaleNormal="100" workbookViewId="0">
      <selection activeCell="A2" sqref="A2:I210"/>
    </sheetView>
  </sheetViews>
  <sheetFormatPr defaultColWidth="9.1796875" defaultRowHeight="15.5" x14ac:dyDescent="0.35"/>
  <cols>
    <col min="1" max="1" width="19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26953125" style="12" customWidth="1"/>
    <col min="6" max="6" width="12.26953125" style="4" customWidth="1"/>
    <col min="7" max="7" width="14.453125" style="4" customWidth="1"/>
    <col min="8" max="8" width="17.7265625" style="4" customWidth="1"/>
    <col min="9" max="9" width="17.3632812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18" t="s">
        <v>1</v>
      </c>
      <c r="B2" s="19" t="s">
        <v>2</v>
      </c>
      <c r="C2" s="19" t="s">
        <v>3</v>
      </c>
      <c r="D2" s="19" t="s">
        <v>4</v>
      </c>
      <c r="E2" s="20" t="s">
        <v>5</v>
      </c>
      <c r="F2" s="21" t="s">
        <v>165</v>
      </c>
      <c r="G2" s="21" t="s">
        <v>6</v>
      </c>
      <c r="H2" s="21" t="s">
        <v>7</v>
      </c>
      <c r="I2" s="21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81B0-8579-406A-9C4B-3F7A3DBA6E7D}">
  <dimension ref="A1:E21"/>
  <sheetViews>
    <sheetView workbookViewId="0">
      <selection activeCell="I37" sqref="I37"/>
    </sheetView>
  </sheetViews>
  <sheetFormatPr defaultRowHeight="14.5" x14ac:dyDescent="0.35"/>
  <cols>
    <col min="1" max="1" width="15" customWidth="1"/>
    <col min="2" max="2" width="17.90625" customWidth="1"/>
    <col min="3" max="3" width="14.36328125" customWidth="1"/>
    <col min="5" max="5" width="15.54296875" customWidth="1"/>
  </cols>
  <sheetData>
    <row r="1" spans="1:5" x14ac:dyDescent="0.35">
      <c r="A1" t="s">
        <v>145</v>
      </c>
    </row>
    <row r="3" spans="1:5" x14ac:dyDescent="0.35">
      <c r="B3" s="14" t="s">
        <v>129</v>
      </c>
      <c r="C3" s="14" t="s">
        <v>130</v>
      </c>
      <c r="D3" s="14" t="s">
        <v>131</v>
      </c>
      <c r="E3" s="14" t="s">
        <v>132</v>
      </c>
    </row>
    <row r="4" spans="1:5" x14ac:dyDescent="0.35">
      <c r="B4" s="15" t="s">
        <v>133</v>
      </c>
      <c r="C4" s="15">
        <v>12</v>
      </c>
      <c r="D4" s="15">
        <v>85</v>
      </c>
      <c r="E4" t="s">
        <v>144</v>
      </c>
    </row>
    <row r="5" spans="1:5" x14ac:dyDescent="0.35">
      <c r="B5" s="15" t="s">
        <v>134</v>
      </c>
      <c r="C5" s="15">
        <v>11</v>
      </c>
      <c r="D5" s="15">
        <v>72</v>
      </c>
      <c r="E5" t="s">
        <v>144</v>
      </c>
    </row>
    <row r="6" spans="1:5" x14ac:dyDescent="0.35">
      <c r="B6" s="15" t="s">
        <v>135</v>
      </c>
      <c r="C6" s="15">
        <v>13</v>
      </c>
      <c r="D6" s="15">
        <v>60</v>
      </c>
      <c r="E6" t="s">
        <v>144</v>
      </c>
    </row>
    <row r="7" spans="1:5" x14ac:dyDescent="0.35">
      <c r="B7" s="15" t="s">
        <v>136</v>
      </c>
      <c r="C7" s="15">
        <v>12</v>
      </c>
      <c r="D7" s="15">
        <v>95</v>
      </c>
      <c r="E7" t="s">
        <v>144</v>
      </c>
    </row>
    <row r="8" spans="1:5" x14ac:dyDescent="0.35">
      <c r="B8" s="15" t="s">
        <v>137</v>
      </c>
      <c r="C8" s="15">
        <v>14</v>
      </c>
      <c r="D8" s="15">
        <v>88</v>
      </c>
      <c r="E8" t="s">
        <v>144</v>
      </c>
    </row>
    <row r="9" spans="1:5" x14ac:dyDescent="0.35">
      <c r="B9" s="15" t="s">
        <v>138</v>
      </c>
      <c r="C9" s="15">
        <v>12</v>
      </c>
      <c r="D9" s="15">
        <v>99</v>
      </c>
      <c r="E9" t="s">
        <v>144</v>
      </c>
    </row>
    <row r="10" spans="1:5" x14ac:dyDescent="0.35">
      <c r="B10" s="15" t="s">
        <v>139</v>
      </c>
      <c r="C10" s="15">
        <v>11</v>
      </c>
      <c r="D10" s="15">
        <v>75</v>
      </c>
      <c r="E10" t="s">
        <v>144</v>
      </c>
    </row>
    <row r="11" spans="1:5" x14ac:dyDescent="0.35">
      <c r="B11" s="15" t="s">
        <v>140</v>
      </c>
      <c r="C11" s="15">
        <v>13</v>
      </c>
      <c r="D11" s="15">
        <v>100</v>
      </c>
      <c r="E11" t="s">
        <v>144</v>
      </c>
    </row>
    <row r="12" spans="1:5" x14ac:dyDescent="0.35">
      <c r="B12" s="15" t="s">
        <v>141</v>
      </c>
      <c r="C12" s="15">
        <v>13</v>
      </c>
      <c r="D12" s="15">
        <v>75</v>
      </c>
      <c r="E12" t="s">
        <v>144</v>
      </c>
    </row>
    <row r="13" spans="1:5" x14ac:dyDescent="0.35">
      <c r="B13" s="15" t="s">
        <v>142</v>
      </c>
      <c r="C13" s="15">
        <v>15</v>
      </c>
      <c r="D13" s="15">
        <v>85</v>
      </c>
      <c r="E13" t="s">
        <v>144</v>
      </c>
    </row>
    <row r="14" spans="1:5" x14ac:dyDescent="0.35">
      <c r="B14" s="15" t="s">
        <v>143</v>
      </c>
      <c r="C14" s="15">
        <v>11</v>
      </c>
      <c r="D14" s="15">
        <v>85</v>
      </c>
      <c r="E14" t="s">
        <v>144</v>
      </c>
    </row>
    <row r="16" spans="1:5" x14ac:dyDescent="0.35">
      <c r="A16" s="15" t="s">
        <v>146</v>
      </c>
      <c r="C16">
        <f>MIN(C4:C14)</f>
        <v>11</v>
      </c>
      <c r="D16">
        <f>MIN(D4:D14)</f>
        <v>60</v>
      </c>
    </row>
    <row r="17" spans="1:4" x14ac:dyDescent="0.35">
      <c r="A17" s="15" t="s">
        <v>147</v>
      </c>
      <c r="C17">
        <f>MAX(C4:C14)</f>
        <v>15</v>
      </c>
      <c r="D17">
        <f>MAX(D4:D14)</f>
        <v>100</v>
      </c>
    </row>
    <row r="18" spans="1:4" x14ac:dyDescent="0.35">
      <c r="A18" s="15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35">
      <c r="A19" s="15" t="s">
        <v>149</v>
      </c>
      <c r="C19">
        <f>MODE(C4:C14)</f>
        <v>12</v>
      </c>
      <c r="D19">
        <f>MODE(D4:D14)</f>
        <v>85</v>
      </c>
    </row>
    <row r="20" spans="1:4" x14ac:dyDescent="0.35">
      <c r="A20" s="15" t="s">
        <v>150</v>
      </c>
      <c r="C20">
        <f>MEDIAN(C4:C14)</f>
        <v>12</v>
      </c>
      <c r="D20">
        <f>MEDIAN(D4:D14)</f>
        <v>85</v>
      </c>
    </row>
    <row r="21" spans="1:4" x14ac:dyDescent="0.35">
      <c r="A21" s="15" t="s">
        <v>151</v>
      </c>
      <c r="B21">
        <f>COUNTA(B4:B14)</f>
        <v>11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B9F-AE96-4822-99FD-98330EECFFC1}">
  <dimension ref="A1:G9"/>
  <sheetViews>
    <sheetView topLeftCell="A13" workbookViewId="0">
      <selection activeCell="G3" activeCellId="2" sqref="A3:A8 B3:B8 G3:G8"/>
    </sheetView>
  </sheetViews>
  <sheetFormatPr defaultRowHeight="14.5" x14ac:dyDescent="0.35"/>
  <cols>
    <col min="1" max="1" width="16.08984375" customWidth="1"/>
    <col min="2" max="2" width="11.08984375" customWidth="1"/>
    <col min="3" max="3" width="12.1796875" customWidth="1"/>
    <col min="5" max="5" width="11.90625" customWidth="1"/>
    <col min="6" max="6" width="17.36328125" customWidth="1"/>
    <col min="7" max="7" width="18.54296875" customWidth="1"/>
  </cols>
  <sheetData>
    <row r="1" spans="1:7" x14ac:dyDescent="0.35">
      <c r="A1" t="s">
        <v>152</v>
      </c>
    </row>
    <row r="3" spans="1:7" x14ac:dyDescent="0.35">
      <c r="A3" s="15" t="s">
        <v>153</v>
      </c>
      <c r="B3" s="15" t="s">
        <v>154</v>
      </c>
      <c r="C3" t="s">
        <v>155</v>
      </c>
      <c r="D3" t="s">
        <v>156</v>
      </c>
      <c r="E3" t="s">
        <v>159</v>
      </c>
      <c r="F3" t="s">
        <v>157</v>
      </c>
      <c r="G3" t="s">
        <v>158</v>
      </c>
    </row>
    <row r="4" spans="1:7" x14ac:dyDescent="0.35">
      <c r="A4" s="15" t="s">
        <v>160</v>
      </c>
      <c r="B4" s="15">
        <v>2000</v>
      </c>
      <c r="C4" s="16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35">
      <c r="A5" s="15" t="s">
        <v>161</v>
      </c>
      <c r="B5" s="15">
        <v>450</v>
      </c>
      <c r="C5" s="17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35">
      <c r="A6" s="15" t="s">
        <v>162</v>
      </c>
      <c r="B6" s="15">
        <v>975</v>
      </c>
      <c r="C6" s="1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35">
      <c r="A7" s="15" t="s">
        <v>163</v>
      </c>
      <c r="B7" s="15">
        <v>1500</v>
      </c>
      <c r="C7" s="16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35">
      <c r="A8" s="15" t="s">
        <v>164</v>
      </c>
      <c r="B8" s="15">
        <v>780</v>
      </c>
      <c r="C8" s="16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  <row r="9" spans="1:7" x14ac:dyDescent="0.35">
      <c r="A9" s="15"/>
      <c r="B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7420</dc:creator>
  <cp:keywords/>
  <dc:description/>
  <cp:lastModifiedBy>MAE FLUTCH</cp:lastModifiedBy>
  <cp:revision/>
  <cp:lastPrinted>2025-10-24T02:05:33Z</cp:lastPrinted>
  <dcterms:created xsi:type="dcterms:W3CDTF">2023-04-22T13:58:31Z</dcterms:created>
  <dcterms:modified xsi:type="dcterms:W3CDTF">2025-10-24T02:42:15Z</dcterms:modified>
  <cp:category/>
  <cp:contentStatus/>
</cp:coreProperties>
</file>