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33" autoFilterDateGrouping="1"/>
  </bookViews>
  <sheets>
    <sheet name="الإعدادات" sheetId="1" state="visible" r:id="rId1"/>
    <sheet name="ملخص الشهر" sheetId="2" state="visible" r:id="rId2"/>
    <sheet name="قائمة الأصناف" sheetId="3" state="visible" r:id="rId3"/>
    <sheet name="يوم 1" sheetId="4" state="visible" r:id="rId4"/>
    <sheet name="يوم 2" sheetId="5" state="visible" r:id="rId5"/>
    <sheet name="يوم 3" sheetId="6" state="visible" r:id="rId6"/>
    <sheet name="يوم 4" sheetId="7" state="visible" r:id="rId7"/>
    <sheet name="يوم 5" sheetId="8" state="visible" r:id="rId8"/>
    <sheet name="يوم 6" sheetId="9" state="visible" r:id="rId9"/>
    <sheet name="يوم 7" sheetId="10" state="visible" r:id="rId10"/>
    <sheet name="يوم 8" sheetId="11" state="visible" r:id="rId11"/>
    <sheet name="يوم 9" sheetId="12" state="visible" r:id="rId12"/>
    <sheet name="يوم 10" sheetId="13" state="visible" r:id="rId13"/>
    <sheet name="يوم 11" sheetId="14" state="visible" r:id="rId14"/>
    <sheet name="يوم 12" sheetId="15" state="visible" r:id="rId15"/>
    <sheet name="يوم 13" sheetId="16" state="visible" r:id="rId16"/>
    <sheet name="يوم 14" sheetId="17" state="visible" r:id="rId17"/>
    <sheet name="يوم 15" sheetId="18" state="visible" r:id="rId18"/>
    <sheet name="يوم 16" sheetId="19" state="visible" r:id="rId19"/>
    <sheet name="يوم 17" sheetId="20" state="visible" r:id="rId20"/>
    <sheet name="يوم 18" sheetId="21" state="visible" r:id="rId21"/>
    <sheet name="يوم 19" sheetId="22" state="visible" r:id="rId22"/>
    <sheet name="يوم 20" sheetId="23" state="visible" r:id="rId23"/>
    <sheet name="يوم 21" sheetId="24" state="visible" r:id="rId24"/>
    <sheet name="يوم 22" sheetId="25" state="visible" r:id="rId25"/>
    <sheet name="يوم 23" sheetId="26" state="visible" r:id="rId26"/>
    <sheet name="يوم 24" sheetId="27" state="visible" r:id="rId27"/>
    <sheet name="يوم 25" sheetId="28" state="visible" r:id="rId28"/>
    <sheet name="يوم 26" sheetId="29" state="visible" r:id="rId29"/>
    <sheet name="يوم 27" sheetId="30" state="visible" r:id="rId30"/>
    <sheet name="يوم 28" sheetId="31" state="visible" r:id="rId31"/>
    <sheet name="يوم 29" sheetId="32" state="visible" r:id="rId32"/>
    <sheet name="يوم 30" sheetId="33" state="visible" r:id="rId33"/>
    <sheet name="يوم 31" sheetId="34" state="visible" r:id="rId34"/>
  </sheets>
  <definedNames/>
  <calcPr calcId="124519" calcMode="auto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m/d/yyyy"/>
    <numFmt numFmtId="165" formatCode="0.0%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color rgb="FFFFFFFF"/>
      <sz val="14"/>
    </font>
    <font>
      <name val="Arial"/>
      <charset val="1"/>
      <family val="2"/>
      <b val="1"/>
      <color rgb="FF000000"/>
      <sz val="11"/>
    </font>
    <font>
      <name val="Arial"/>
      <charset val="1"/>
      <family val="2"/>
      <b val="1"/>
      <color rgb="FF0000FF"/>
      <sz val="11"/>
    </font>
    <font>
      <name val="Arial"/>
      <charset val="1"/>
      <family val="2"/>
      <color rgb="FF595959"/>
      <sz val="9"/>
    </font>
    <font>
      <name val="Arial"/>
      <charset val="1"/>
      <family val="2"/>
      <b val="1"/>
      <color rgb="FFFFFFFF"/>
      <sz val="12"/>
    </font>
    <font>
      <name val="Arial"/>
      <charset val="1"/>
      <family val="2"/>
      <b val="1"/>
      <color rgb="FF00000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b val="1"/>
      <color rgb="FFFFFFFF"/>
      <sz val="15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2E7D46"/>
      <sz val="13"/>
    </font>
    <font>
      <name val="Arial"/>
      <charset val="1"/>
      <family val="2"/>
      <b val="1"/>
      <color rgb="FF1F4E79"/>
      <sz val="13"/>
    </font>
    <font>
      <name val="Arial"/>
      <charset val="1"/>
      <family val="2"/>
      <b val="1"/>
      <color rgb="FF8A5A00"/>
      <sz val="13"/>
    </font>
    <font>
      <name val="Arial"/>
      <charset val="1"/>
      <family val="2"/>
      <b val="1"/>
      <color rgb="FF7030A0"/>
      <sz val="13"/>
    </font>
    <font>
      <name val="Arial"/>
      <charset val="1"/>
      <family val="2"/>
      <b val="1"/>
      <color rgb="FF1F4E79"/>
      <sz val="10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color rgb="FF000000"/>
      <sz val="9"/>
    </font>
  </fonts>
  <fills count="14">
    <fill>
      <patternFill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FFFF00"/>
        <bgColor rgb="FFFFCC00"/>
      </patternFill>
    </fill>
    <fill>
      <patternFill patternType="solid">
        <fgColor rgb="FF2E7D46"/>
        <bgColor rgb="FF008080"/>
      </patternFill>
    </fill>
    <fill>
      <patternFill patternType="solid">
        <fgColor rgb="FF1F4E79"/>
        <bgColor rgb="FF1F3864"/>
      </patternFill>
    </fill>
    <fill>
      <patternFill patternType="solid">
        <fgColor rgb="FF8A5A00"/>
        <bgColor rgb="FF9C5700"/>
      </patternFill>
    </fill>
    <fill>
      <patternFill patternType="solid">
        <fgColor rgb="FF7030A0"/>
        <bgColor rgb="FF993366"/>
      </patternFill>
    </fill>
    <fill>
      <patternFill patternType="solid">
        <fgColor rgb="FFF2F2F2"/>
        <bgColor rgb="FFFFFBEA"/>
      </patternFill>
    </fill>
    <fill>
      <patternFill patternType="solid">
        <fgColor rgb="FFD9D9D9"/>
        <bgColor rgb="FFE7E6E6"/>
      </patternFill>
    </fill>
    <fill>
      <patternFill patternType="solid">
        <fgColor rgb="FFDDF0E2"/>
        <bgColor rgb="FFDCE9F5"/>
      </patternFill>
    </fill>
    <fill>
      <patternFill patternType="solid">
        <fgColor rgb="FFDCE9F5"/>
        <bgColor rgb="FFE7E6E6"/>
      </patternFill>
    </fill>
    <fill>
      <patternFill patternType="solid">
        <fgColor rgb="FFFBF0D5"/>
        <bgColor rgb="FFFFE8CC"/>
      </patternFill>
    </fill>
    <fill>
      <patternFill patternType="solid">
        <fgColor rgb="FFFFFBEA"/>
        <bgColor rgb="FFFFFFFF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/>
      <diagonal/>
    </border>
    <border>
      <left/>
      <right style="thin">
        <color rgb="FFBFBFBF"/>
      </right>
      <top style="medium">
        <color rgb="FF808080"/>
      </top>
      <bottom/>
      <diagonal/>
    </border>
    <border>
      <left/>
      <right style="thin">
        <color rgb="FFBFBFBF"/>
      </right>
      <top style="medium">
        <color rgb="FF808080"/>
      </top>
      <bottom style="medium">
        <color rgb="FF808080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right" vertical="center"/>
    </xf>
    <xf numFmtId="0" fontId="6" fillId="3" borderId="1" applyAlignment="1" applyProtection="1" pivotButton="0" quotePrefix="0" xfId="0">
      <alignment horizontal="center" vertical="center" wrapText="1"/>
      <protection locked="0" hidden="0"/>
    </xf>
    <xf numFmtId="0" fontId="7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9" fontId="6" fillId="3" borderId="1" applyAlignment="1" applyProtection="1" pivotButton="0" quotePrefix="0" xfId="0">
      <alignment horizontal="center" vertical="center" wrapText="1"/>
      <protection locked="0" hidden="0"/>
    </xf>
    <xf numFmtId="0" fontId="8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 vertical="center" wrapText="1"/>
    </xf>
    <xf numFmtId="0" fontId="11" fillId="2" borderId="0" applyAlignment="1" pivotButton="0" quotePrefix="0" xfId="0">
      <alignment horizontal="center" vertical="center" wrapText="1"/>
    </xf>
    <xf numFmtId="0" fontId="12" fillId="4" borderId="0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 wrapText="1"/>
    </xf>
    <xf numFmtId="4" fontId="13" fillId="0" borderId="1" applyAlignment="1" pivotButton="0" quotePrefix="0" xfId="0">
      <alignment horizontal="center" vertical="center" wrapText="1"/>
    </xf>
    <xf numFmtId="4" fontId="14" fillId="0" borderId="1" applyAlignment="1" pivotButton="0" quotePrefix="0" xfId="0">
      <alignment horizontal="center" vertical="center" wrapText="1"/>
    </xf>
    <xf numFmtId="4" fontId="15" fillId="0" borderId="1" applyAlignment="1" pivotButton="0" quotePrefix="0" xfId="0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4" fontId="10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0" fontId="9" fillId="8" borderId="2" applyAlignment="1" pivotButton="0" quotePrefix="0" xfId="0">
      <alignment horizontal="center" vertical="center" wrapText="1"/>
    </xf>
    <xf numFmtId="4" fontId="9" fillId="8" borderId="2" applyAlignment="1" pivotButton="0" quotePrefix="0" xfId="0">
      <alignment horizontal="center" vertical="center" wrapText="1"/>
    </xf>
    <xf numFmtId="165" fontId="9" fillId="8" borderId="2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49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right" vertical="center"/>
    </xf>
    <xf numFmtId="164" fontId="17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8" fillId="4" borderId="0" applyAlignment="1" pivotButton="0" quotePrefix="0" xfId="0">
      <alignment horizontal="center" vertical="center" wrapText="1"/>
    </xf>
    <xf numFmtId="0" fontId="18" fillId="5" borderId="0" applyAlignment="1" pivotButton="0" quotePrefix="0" xfId="0">
      <alignment horizontal="center" vertical="center" wrapText="1"/>
    </xf>
    <xf numFmtId="0" fontId="18" fillId="6" borderId="0" applyAlignment="1" pivotButton="0" quotePrefix="0" xfId="0">
      <alignment horizontal="center" vertical="center" wrapText="1"/>
    </xf>
    <xf numFmtId="0" fontId="19" fillId="10" borderId="1" applyAlignment="1" pivotButton="0" quotePrefix="0" xfId="0">
      <alignment horizontal="center" vertical="center" wrapText="1"/>
    </xf>
    <xf numFmtId="0" fontId="19" fillId="11" borderId="1" applyAlignment="1" pivotButton="0" quotePrefix="0" xfId="0">
      <alignment horizontal="center" vertical="center" wrapText="1"/>
    </xf>
    <xf numFmtId="0" fontId="19" fillId="12" borderId="1" applyAlignment="1" pivotButton="0" quotePrefix="0" xfId="0">
      <alignment horizontal="center" vertical="center" wrapText="1"/>
    </xf>
    <xf numFmtId="49" fontId="10" fillId="13" borderId="1" applyAlignment="1" applyProtection="1" pivotButton="0" quotePrefix="0" xfId="0">
      <alignment horizontal="center" vertical="center" wrapText="1"/>
      <protection locked="0" hidden="0"/>
    </xf>
    <xf numFmtId="3" fontId="10" fillId="13" borderId="1" applyAlignment="1" applyProtection="1" pivotButton="0" quotePrefix="0" xfId="0">
      <alignment horizontal="center" vertical="center" wrapText="1"/>
      <protection locked="0" hidden="0"/>
    </xf>
    <xf numFmtId="4" fontId="10" fillId="13" borderId="1" applyAlignment="1" applyProtection="1" pivotButton="0" quotePrefix="0" xfId="0">
      <alignment horizontal="center" vertical="center" wrapText="1"/>
      <protection locked="0" hidden="0"/>
    </xf>
    <xf numFmtId="0" fontId="10" fillId="13" borderId="1" applyAlignment="1" applyProtection="1" pivotButton="0" quotePrefix="0" xfId="0">
      <alignment horizontal="right" vertical="center"/>
      <protection locked="0" hidden="0"/>
    </xf>
    <xf numFmtId="3" fontId="10" fillId="0" borderId="1" applyAlignment="1" pivotButton="0" quotePrefix="0" xfId="0">
      <alignment horizontal="center" vertical="center" wrapText="1"/>
    </xf>
    <xf numFmtId="3" fontId="9" fillId="8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right" vertical="center"/>
    </xf>
    <xf numFmtId="0" fontId="6" fillId="3" borderId="1" applyAlignment="1" applyProtection="1" pivotButton="0" quotePrefix="0" xfId="0">
      <alignment horizontal="center" vertical="center" wrapText="1"/>
      <protection locked="0" hidden="0"/>
    </xf>
    <xf numFmtId="0" fontId="7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9" fontId="6" fillId="3" borderId="1" applyAlignment="1" applyProtection="1" pivotButton="0" quotePrefix="0" xfId="0">
      <alignment horizontal="center" vertical="center" wrapText="1"/>
      <protection locked="0" hidden="0"/>
    </xf>
    <xf numFmtId="0" fontId="8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 vertical="center" wrapText="1"/>
    </xf>
    <xf numFmtId="0" fontId="11" fillId="2" borderId="0" applyAlignment="1" pivotButton="0" quotePrefix="0" xfId="0">
      <alignment horizontal="center" vertical="center" wrapText="1"/>
    </xf>
    <xf numFmtId="0" fontId="12" fillId="4" borderId="0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 wrapText="1"/>
    </xf>
    <xf numFmtId="4" fontId="13" fillId="0" borderId="1" applyAlignment="1" pivotButton="0" quotePrefix="0" xfId="0">
      <alignment horizontal="center" vertical="center" wrapText="1"/>
    </xf>
    <xf numFmtId="4" fontId="14" fillId="0" borderId="1" applyAlignment="1" pivotButton="0" quotePrefix="0" xfId="0">
      <alignment horizontal="center" vertical="center" wrapText="1"/>
    </xf>
    <xf numFmtId="4" fontId="15" fillId="0" borderId="1" applyAlignment="1" pivotButton="0" quotePrefix="0" xfId="0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4" fontId="10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0" fontId="9" fillId="8" borderId="2" applyAlignment="1" pivotButton="0" quotePrefix="0" xfId="0">
      <alignment horizontal="center" vertical="center" wrapText="1"/>
    </xf>
    <xf numFmtId="0" fontId="0" fillId="0" borderId="5" pivotButton="0" quotePrefix="0" xfId="0"/>
    <xf numFmtId="4" fontId="9" fillId="8" borderId="2" applyAlignment="1" pivotButton="0" quotePrefix="0" xfId="0">
      <alignment horizontal="center" vertical="center" wrapText="1"/>
    </xf>
    <xf numFmtId="165" fontId="9" fillId="8" borderId="2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49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right" vertical="center"/>
    </xf>
    <xf numFmtId="164" fontId="17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8" fillId="4" borderId="0" applyAlignment="1" pivotButton="0" quotePrefix="0" xfId="0">
      <alignment horizontal="center" vertical="center" wrapText="1"/>
    </xf>
    <xf numFmtId="0" fontId="18" fillId="5" borderId="0" applyAlignment="1" pivotButton="0" quotePrefix="0" xfId="0">
      <alignment horizontal="center" vertical="center" wrapText="1"/>
    </xf>
    <xf numFmtId="0" fontId="18" fillId="6" borderId="0" applyAlignment="1" pivotButton="0" quotePrefix="0" xfId="0">
      <alignment horizontal="center" vertical="center" wrapText="1"/>
    </xf>
    <xf numFmtId="0" fontId="19" fillId="10" borderId="1" applyAlignment="1" pivotButton="0" quotePrefix="0" xfId="0">
      <alignment horizontal="center" vertical="center" wrapText="1"/>
    </xf>
    <xf numFmtId="0" fontId="19" fillId="11" borderId="1" applyAlignment="1" pivotButton="0" quotePrefix="0" xfId="0">
      <alignment horizontal="center" vertical="center" wrapText="1"/>
    </xf>
    <xf numFmtId="0" fontId="19" fillId="12" borderId="1" applyAlignment="1" pivotButton="0" quotePrefix="0" xfId="0">
      <alignment horizontal="center" vertical="center" wrapText="1"/>
    </xf>
    <xf numFmtId="49" fontId="10" fillId="13" borderId="1" applyAlignment="1" applyProtection="1" pivotButton="0" quotePrefix="0" xfId="0">
      <alignment horizontal="center" vertical="center" wrapText="1"/>
      <protection locked="0" hidden="0"/>
    </xf>
    <xf numFmtId="3" fontId="10" fillId="13" borderId="1" applyAlignment="1" applyProtection="1" pivotButton="0" quotePrefix="0" xfId="0">
      <alignment horizontal="center" vertical="center" wrapText="1"/>
      <protection locked="0" hidden="0"/>
    </xf>
    <xf numFmtId="4" fontId="10" fillId="13" borderId="1" applyAlignment="1" applyProtection="1" pivotButton="0" quotePrefix="0" xfId="0">
      <alignment horizontal="center" vertical="center" wrapText="1"/>
      <protection locked="0" hidden="0"/>
    </xf>
    <xf numFmtId="0" fontId="10" fillId="13" borderId="1" applyAlignment="1" applyProtection="1" pivotButton="0" quotePrefix="0" xfId="0">
      <alignment horizontal="right" vertical="center"/>
      <protection locked="0" hidden="0"/>
    </xf>
    <xf numFmtId="3" fontId="10" fillId="0" borderId="1" applyAlignment="1" pivotButton="0" quotePrefix="0" xfId="0">
      <alignment horizontal="center" vertical="center" wrapText="1"/>
    </xf>
    <xf numFmtId="3" fontId="9" fillId="8" borderId="2" applyAlignment="1" pivotButton="0" quotePrefix="0" xfId="0">
      <alignment horizontal="center" vertical="center" wrapText="1"/>
    </xf>
    <xf numFmtId="0" fontId="0" fillId="0" borderId="8" applyProtection="1" pivotButton="0" quotePrefix="0" xfId="0">
      <protection locked="0" hidden="0"/>
    </xf>
    <xf numFmtId="49" fontId="10" fillId="13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ont>
        <name val="Arial"/>
        <charset val="1"/>
        <family val="0"/>
        <b val="1"/>
        <color rgb="FFC00000"/>
        <sz val="10"/>
      </font>
      <fill>
        <patternFill>
          <bgColor rgb="FFFCE4E4"/>
        </patternFill>
      </fill>
    </dxf>
    <dxf>
      <font>
        <name val="Arial"/>
        <charset val="1"/>
        <family val="0"/>
        <strike val="1"/>
        <color rgb="FF808080"/>
        <sz val="10"/>
      </font>
      <fill>
        <patternFill>
          <bgColor rgb="FFE7E6E6"/>
        </patternFill>
      </fill>
    </dxf>
    <dxf>
      <font>
        <name val="Arial"/>
        <charset val="1"/>
        <family val="0"/>
        <b val="1"/>
        <color rgb="FF2E7D46"/>
        <sz val="1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FC7CE"/>
        </patternFill>
      </fill>
    </dxf>
    <dxf>
      <font>
        <name val="Arial"/>
        <charset val="1"/>
        <family val="0"/>
        <color rgb="FF9C5700"/>
        <sz val="10"/>
      </font>
      <fill>
        <patternFill>
          <bgColor rgb="FFFFE8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A00"/>
      <rgbColor rgb="FF800080"/>
      <rgbColor rgb="FF008080"/>
      <rgbColor rgb="FFBFBFBF"/>
      <rgbColor rgb="FF808080"/>
      <rgbColor rgb="FF9999FF"/>
      <rgbColor rgb="FF7030A0"/>
      <rgbColor rgb="FFFFFBEA"/>
      <rgbColor rgb="FFDDF0E2"/>
      <rgbColor rgb="FF660066"/>
      <rgbColor rgb="FFFF8080"/>
      <rgbColor rgb="FF0066CC"/>
      <rgbColor rgb="FFD9D9D9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DCE9F5"/>
      <rgbColor rgb="FFC6EFCE"/>
      <rgbColor rgb="FFFBF0D5"/>
      <rgbColor rgb="FFE7E6E6"/>
      <rgbColor rgb="FFFCE4E4"/>
      <rgbColor rgb="FFFFE8CC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2E7D46"/>
      <rgbColor rgb="FF003300"/>
      <rgbColor rgb="FF333300"/>
      <rgbColor rgb="FF9C57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styles" Target="styles.xml" Id="rId35" /><Relationship Type="http://schemas.openxmlformats.org/officeDocument/2006/relationships/theme" Target="theme/theme1.xml" Id="rId3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18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E22" activeCellId="0" sqref="E22"/>
    </sheetView>
  </sheetViews>
  <sheetFormatPr baseColWidth="8" defaultColWidth="8.71484375" defaultRowHeight="15" zeroHeight="0" outlineLevelRow="0"/>
  <cols>
    <col width="26" customWidth="1" style="46" min="1" max="1"/>
    <col width="16" customWidth="1" style="46" min="2" max="2"/>
    <col width="30" customWidth="1" style="46" min="3" max="3"/>
    <col width="20" customWidth="1" style="46" min="4" max="5"/>
  </cols>
  <sheetData>
    <row r="1" ht="30" customHeight="1" s="47">
      <c r="A1" s="48" t="inlineStr">
        <is>
          <t>لوحة الإعدادات — شيت مراجعة المشتريات والمبيعات</t>
        </is>
      </c>
    </row>
    <row r="3" ht="15" customHeight="1" s="47">
      <c r="A3" s="49" t="inlineStr">
        <is>
          <t>السنة</t>
        </is>
      </c>
      <c r="B3" s="50" t="n">
        <v>2026</v>
      </c>
      <c r="C3" s="51" t="inlineStr">
        <is>
          <t>أدخل السنة الميلادية (مثال: 2026)</t>
        </is>
      </c>
    </row>
    <row r="4" ht="15" customHeight="1" s="47">
      <c r="A4" s="49" t="inlineStr">
        <is>
          <t>الشهر (1 - 12)</t>
        </is>
      </c>
      <c r="B4" s="50" t="n">
        <v>8</v>
      </c>
      <c r="C4" s="51" t="inlineStr">
        <is>
          <t>اختر رقم الشهر من القائمة المنسدلة</t>
        </is>
      </c>
    </row>
    <row r="5" ht="15" customHeight="1" s="47">
      <c r="A5" s="49" t="inlineStr">
        <is>
          <t>اسم الشهر (تلقائي)</t>
        </is>
      </c>
      <c r="B5" s="52">
        <f>CHOOSE(B4,"يناير","فبراير","مارس","أبريل","مايو","يونيو","يوليو","أغسطس","سبتمبر","أكتوبر","نوفمبر","ديسمبر")</f>
        <v/>
      </c>
      <c r="C5" s="51" t="inlineStr">
        <is>
          <t>يُحسب تلقائياً</t>
        </is>
      </c>
    </row>
    <row r="6" ht="15" customHeight="1" s="47">
      <c r="A6" s="49" t="inlineStr">
        <is>
          <t>عدد أيام الشهر (تلقائي)</t>
        </is>
      </c>
      <c r="B6" s="52">
        <f>DAY(EOMONTH(DATE(B3,B4,1),0))</f>
        <v/>
      </c>
      <c r="C6" s="51" t="inlineStr">
        <is>
          <t>يُحسب تلقائياً — يتغير حسب الشهر والسنة (يشمل السنوات الكبيسة)</t>
        </is>
      </c>
    </row>
    <row r="7" ht="15" customHeight="1" s="47">
      <c r="A7" s="49" t="inlineStr">
        <is>
          <t>تاريخ بداية الشهر (تلقائي)</t>
        </is>
      </c>
      <c r="B7" s="53">
        <f>DATE(B3,B4,1)</f>
        <v/>
      </c>
      <c r="C7" s="51" t="inlineStr">
        <is>
          <t>يُحسب تلقائياً</t>
        </is>
      </c>
    </row>
    <row r="8" ht="15" customHeight="1" s="47">
      <c r="A8" s="49" t="inlineStr">
        <is>
          <t>نسبة ضريبة القيمة المضافة</t>
        </is>
      </c>
      <c r="B8" s="54" t="n">
        <v>0.15</v>
      </c>
      <c r="C8" s="51" t="inlineStr">
        <is>
          <t>عدّلها هنا إذا تغيّرت النسبة — تنعكس على كل الأوراق</t>
        </is>
      </c>
    </row>
    <row r="10" ht="15" customHeight="1" s="47">
      <c r="A10" s="55" t="inlineStr">
        <is>
          <t>طريقة الاستخدام ودليل الألوان</t>
        </is>
      </c>
    </row>
    <row r="11" ht="27.75" customHeight="1" s="47">
      <c r="A11" s="56" t="inlineStr">
        <is>
          <t>خلايا صفراء / كريمية</t>
        </is>
      </c>
      <c r="B11" s="57" t="inlineStr">
        <is>
          <t>خلايا إدخال — اكتب فيها فقط. باقي الخلايا معادلات تلقائية لا تُعدَّل.</t>
        </is>
      </c>
    </row>
    <row r="12" ht="27.75" customHeight="1" s="47">
      <c r="A12" s="56" t="inlineStr">
        <is>
          <t>جدول المبيعات (أخضر)</t>
        </is>
      </c>
      <c r="B12" s="57" t="inlineStr">
        <is>
          <t>أدخل كود الصنف، الكمية المباعة، وسعر البيع. الاسم والإجماليات والضريبة تُحسب تلقائياً.</t>
        </is>
      </c>
    </row>
    <row r="13" ht="27.75" customHeight="1" s="47">
      <c r="A13" s="56" t="inlineStr">
        <is>
          <t>جدول المشتريات (أزرق)</t>
        </is>
      </c>
      <c r="B13" s="57" t="inlineStr">
        <is>
          <t>يُسحب كود الصنف واسمه تلقائياً من جدول المبيعات. تظهر الفاتورة "✗ لم تصل من المورد" حتى تكتب سعر الشراء، فتتحول تلقائياً إلى "✓ تم استلام الفاتورة". أدخل المورد ورقم الفاتورة والكمية والسعر فقط.</t>
        </is>
      </c>
    </row>
    <row r="14" ht="27.75" customHeight="1" s="47">
      <c r="A14" s="56" t="inlineStr">
        <is>
          <t>تحليل الربحية (ذهبي)</t>
        </is>
      </c>
      <c r="B14" s="57" t="inlineStr">
        <is>
          <t>يُحسب تلقائياً لكل صنف مبيع: إجمالي الكمية المشتراة، عدد فواتير الشراء، التكلفة، صافي الربح، وهامش الربح.</t>
        </is>
      </c>
    </row>
    <row r="15" ht="27.75" customHeight="1" s="47">
      <c r="A15" s="56" t="inlineStr">
        <is>
          <t>تغيير الشهر</t>
        </is>
      </c>
      <c r="B15" s="57" t="inlineStr">
        <is>
          <t>غيّر السنة أو الشهر أعلاه فتتحدّث تواريخ كل الأيام تلقائياً، والأيام الزائدة عن الشهر (29/30/31) تظهر عليها علامة "خارج نطاق الشهر" وتُستبعد من الملخص.</t>
        </is>
      </c>
    </row>
    <row r="16" ht="27.75" customHeight="1" s="47">
      <c r="A16" s="56" t="inlineStr">
        <is>
          <t>حالة الفاتورة (تلقائي)</t>
        </is>
      </c>
      <c r="B16" s="57" t="inlineStr">
        <is>
          <t>لكل سطر شراء: إذا كُتب سعر الشراء تظهر "✓ تم استلام الفاتورة" بالأخضر، وإذا كان السعر فارغاً تظهر "✗ لم تصل من المورد" بالأحمر.</t>
        </is>
      </c>
    </row>
    <row r="17" ht="27.75" customHeight="1" s="47">
      <c r="A17" s="56" t="inlineStr">
        <is>
          <t>تنبيهات تلقائية</t>
        </is>
      </c>
      <c r="B17" s="57" t="inlineStr">
        <is>
          <t>الربح السالب بالأحمر — الكود غير المعرّف بالأحمر — وعمود "حالة فواتير الصنف" يبيّن كم فاتورة اكتملت من إجمالي فواتير الصنف.</t>
        </is>
      </c>
    </row>
    <row r="18" ht="27.75" customHeight="1" s="47">
      <c r="A18" s="56" t="inlineStr">
        <is>
          <t>ملخص الشهر</t>
        </is>
      </c>
      <c r="B18" s="57" t="inlineStr">
        <is>
          <t>ورقة تجمع نتائج كل الأيام تلقائياً مع مؤشرات الأداء وأفضل وأسوأ يوم.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/>
  <mergeCells count="10">
    <mergeCell ref="B17:E17"/>
    <mergeCell ref="B18:E18"/>
    <mergeCell ref="B12:E12"/>
    <mergeCell ref="A10:E10"/>
    <mergeCell ref="B13:E13"/>
    <mergeCell ref="B16:E16"/>
    <mergeCell ref="B15:E15"/>
    <mergeCell ref="A1:E1"/>
    <mergeCell ref="B11:E11"/>
    <mergeCell ref="B14:E14"/>
  </mergeCells>
  <dataValidations count="2">
    <dataValidation sqref="B4" showDropDown="0" showInputMessage="0" showErrorMessage="1" allowBlank="0" error="اختر رقم شهر من 1 إلى 12" type="list" errorStyle="stop" operator="between">
      <formula1>"1,2,3,4,5,6,7,8,9,10,11,12"</formula1>
      <formula2>0</formula2>
    </dataValidation>
    <dataValidation sqref="B3" showDropDown="0" showInputMessage="0" showErrorMessage="1" allowBlank="0" error="أدخل سنة بين 2020 و 2100" type="whole" errorStyle="stop" operator="between">
      <formula1>2020</formula1>
      <formula2>2100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47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8" customWidth="1" style="46" min="1" max="1"/>
    <col width="13" customWidth="1" style="46" min="2" max="2"/>
    <col width="16" customWidth="1" style="46" min="3" max="4"/>
    <col width="14" customWidth="1" style="46" min="5" max="5"/>
    <col width="12" customWidth="1" style="46" min="6" max="6"/>
    <col width="13" customWidth="1" style="46" min="7" max="8"/>
  </cols>
  <sheetData>
    <row r="1" ht="31.5" customHeight="1" s="47">
      <c r="A1" s="58">
        <f>CONCATENATE("ملخص شهر ",الإعدادات!B5," ",الإعدادات!B3)</f>
        <v/>
      </c>
    </row>
    <row r="3" ht="25.5" customHeight="1" s="47">
      <c r="B3" s="59" t="inlineStr">
        <is>
          <t>إجمالي المبيعات (قبل الضريبة)</t>
        </is>
      </c>
      <c r="D3" s="60" t="inlineStr">
        <is>
          <t>إجمالي المشتريات (قبل الضريبة)</t>
        </is>
      </c>
      <c r="F3" s="61" t="inlineStr">
        <is>
          <t>صافي الربح</t>
        </is>
      </c>
      <c r="H3" s="62" t="inlineStr">
        <is>
          <t>هامش الربح العام</t>
        </is>
      </c>
    </row>
    <row r="4" ht="16.5" customHeight="1" s="47">
      <c r="B4" s="63">
        <f>SUM(C8:C38)</f>
        <v/>
      </c>
      <c r="D4" s="64">
        <f>SUM(D8:D38)</f>
        <v/>
      </c>
      <c r="F4" s="65">
        <f>SUM(E8:E38)</f>
        <v/>
      </c>
      <c r="H4" s="66">
        <f>IF(N(B4)=0,"",F4/B4)</f>
        <v/>
      </c>
    </row>
    <row r="5" ht="15" customHeight="1" s="47">
      <c r="B5" s="56" t="inlineStr">
        <is>
          <t>أفضل يوم (أعلى ربح):</t>
        </is>
      </c>
      <c r="C5" s="67">
        <f>IFERROR("يوم "&amp;INDEX(A8:A38,MATCH(MAX(E8:E38),E8:E38,0)),"")</f>
        <v/>
      </c>
      <c r="E5" s="56" t="inlineStr">
        <is>
          <t>أضعف يوم (أدنى ربح):</t>
        </is>
      </c>
      <c r="F5" s="67">
        <f>IFERROR("يوم "&amp;INDEX(A8:A38,MATCH(MIN(E8:E38),E8:E38,0)),"")</f>
        <v/>
      </c>
    </row>
    <row r="7" ht="30" customHeight="1" s="47">
      <c r="A7" s="68" t="inlineStr">
        <is>
          <t>اليوم</t>
        </is>
      </c>
      <c r="B7" s="68" t="inlineStr">
        <is>
          <t>التاريخ</t>
        </is>
      </c>
      <c r="C7" s="68" t="inlineStr">
        <is>
          <t>المبيعات (قبل الضريبة)</t>
        </is>
      </c>
      <c r="D7" s="68" t="inlineStr">
        <is>
          <t>المشتريات (قبل الضريبة)</t>
        </is>
      </c>
      <c r="E7" s="68" t="inlineStr">
        <is>
          <t>صافي الربح</t>
        </is>
      </c>
      <c r="F7" s="68" t="inlineStr">
        <is>
          <t>هامش الربح %</t>
        </is>
      </c>
      <c r="G7" s="68" t="inlineStr">
        <is>
          <t>ضريبة المبيعات</t>
        </is>
      </c>
      <c r="H7" s="68" t="inlineStr">
        <is>
          <t>ضريبة المشتريات</t>
        </is>
      </c>
    </row>
    <row r="8" ht="15" customHeight="1" s="47">
      <c r="A8" s="69" t="n">
        <v>1</v>
      </c>
      <c r="B8" s="70">
        <f>IF($A8&lt;=الإعدادات!$B$6,DATE(الإعدادات!$B$3,الإعدادات!$B$4,$A8),"")</f>
        <v/>
      </c>
      <c r="C8" s="71">
        <f>IF($A8&lt;=الإعدادات!$B$6,N(INDIRECT("'يوم "&amp;$A8&amp;"'!E155")),"")</f>
        <v/>
      </c>
      <c r="D8" s="71">
        <f>IF($A8&lt;=الإعدادات!$B$6,N(INDIRECT("'يوم "&amp;$A8&amp;"'!O155")),"")</f>
        <v/>
      </c>
      <c r="E8" s="71">
        <f>IF($A8&lt;=الإعدادات!$B$6,N(INDIRECT("'يوم "&amp;$A8&amp;"'!V155")),"")</f>
        <v/>
      </c>
      <c r="F8" s="72">
        <f>IF(N(C8)=0,"",E8/C8)</f>
        <v/>
      </c>
      <c r="G8" s="71">
        <f>IF($A8&lt;=الإعدادات!$B$6,N(INDIRECT("'يوم "&amp;$A8&amp;"'!F155")),"")</f>
        <v/>
      </c>
      <c r="H8" s="71">
        <f>IF($A8&lt;=الإعدادات!$B$6,N(INDIRECT("'يوم "&amp;$A8&amp;"'!P155")),"")</f>
        <v/>
      </c>
    </row>
    <row r="9" ht="15" customHeight="1" s="47">
      <c r="A9" s="69" t="n">
        <v>2</v>
      </c>
      <c r="B9" s="70">
        <f>IF($A9&lt;=الإعدادات!$B$6,DATE(الإعدادات!$B$3,الإعدادات!$B$4,$A9),"")</f>
        <v/>
      </c>
      <c r="C9" s="71">
        <f>IF($A9&lt;=الإعدادات!$B$6,N(INDIRECT("'يوم "&amp;$A9&amp;"'!E155")),"")</f>
        <v/>
      </c>
      <c r="D9" s="71">
        <f>IF($A9&lt;=الإعدادات!$B$6,N(INDIRECT("'يوم "&amp;$A9&amp;"'!O155")),"")</f>
        <v/>
      </c>
      <c r="E9" s="71">
        <f>IF($A9&lt;=الإعدادات!$B$6,N(INDIRECT("'يوم "&amp;$A9&amp;"'!V155")),"")</f>
        <v/>
      </c>
      <c r="F9" s="72">
        <f>IF(N(C9)=0,"",E9/C9)</f>
        <v/>
      </c>
      <c r="G9" s="71">
        <f>IF($A9&lt;=الإعدادات!$B$6,N(INDIRECT("'يوم "&amp;$A9&amp;"'!F155")),"")</f>
        <v/>
      </c>
      <c r="H9" s="71">
        <f>IF($A9&lt;=الإعدادات!$B$6,N(INDIRECT("'يوم "&amp;$A9&amp;"'!P155")),"")</f>
        <v/>
      </c>
    </row>
    <row r="10" ht="15" customHeight="1" s="47">
      <c r="A10" s="69" t="n">
        <v>3</v>
      </c>
      <c r="B10" s="70">
        <f>IF($A10&lt;=الإعدادات!$B$6,DATE(الإعدادات!$B$3,الإعدادات!$B$4,$A10),"")</f>
        <v/>
      </c>
      <c r="C10" s="71">
        <f>IF($A10&lt;=الإعدادات!$B$6,N(INDIRECT("'يوم "&amp;$A10&amp;"'!E155")),"")</f>
        <v/>
      </c>
      <c r="D10" s="71">
        <f>IF($A10&lt;=الإعدادات!$B$6,N(INDIRECT("'يوم "&amp;$A10&amp;"'!O155")),"")</f>
        <v/>
      </c>
      <c r="E10" s="71">
        <f>IF($A10&lt;=الإعدادات!$B$6,N(INDIRECT("'يوم "&amp;$A10&amp;"'!V155")),"")</f>
        <v/>
      </c>
      <c r="F10" s="72">
        <f>IF(N(C10)=0,"",E10/C10)</f>
        <v/>
      </c>
      <c r="G10" s="71">
        <f>IF($A10&lt;=الإعدادات!$B$6,N(INDIRECT("'يوم "&amp;$A10&amp;"'!F155")),"")</f>
        <v/>
      </c>
      <c r="H10" s="71">
        <f>IF($A10&lt;=الإعدادات!$B$6,N(INDIRECT("'يوم "&amp;$A10&amp;"'!P155")),"")</f>
        <v/>
      </c>
    </row>
    <row r="11" ht="15" customHeight="1" s="47">
      <c r="A11" s="69" t="n">
        <v>4</v>
      </c>
      <c r="B11" s="70">
        <f>IF($A11&lt;=الإعدادات!$B$6,DATE(الإعدادات!$B$3,الإعدادات!$B$4,$A11),"")</f>
        <v/>
      </c>
      <c r="C11" s="71">
        <f>IF($A11&lt;=الإعدادات!$B$6,N(INDIRECT("'يوم "&amp;$A11&amp;"'!E155")),"")</f>
        <v/>
      </c>
      <c r="D11" s="71">
        <f>IF($A11&lt;=الإعدادات!$B$6,N(INDIRECT("'يوم "&amp;$A11&amp;"'!O155")),"")</f>
        <v/>
      </c>
      <c r="E11" s="71">
        <f>IF($A11&lt;=الإعدادات!$B$6,N(INDIRECT("'يوم "&amp;$A11&amp;"'!V155")),"")</f>
        <v/>
      </c>
      <c r="F11" s="72">
        <f>IF(N(C11)=0,"",E11/C11)</f>
        <v/>
      </c>
      <c r="G11" s="71">
        <f>IF($A11&lt;=الإعدادات!$B$6,N(INDIRECT("'يوم "&amp;$A11&amp;"'!F155")),"")</f>
        <v/>
      </c>
      <c r="H11" s="71">
        <f>IF($A11&lt;=الإعدادات!$B$6,N(INDIRECT("'يوم "&amp;$A11&amp;"'!P155")),"")</f>
        <v/>
      </c>
    </row>
    <row r="12" ht="15" customHeight="1" s="47">
      <c r="A12" s="69" t="n">
        <v>5</v>
      </c>
      <c r="B12" s="70">
        <f>IF($A12&lt;=الإعدادات!$B$6,DATE(الإعدادات!$B$3,الإعدادات!$B$4,$A12),"")</f>
        <v/>
      </c>
      <c r="C12" s="71">
        <f>IF($A12&lt;=الإعدادات!$B$6,N(INDIRECT("'يوم "&amp;$A12&amp;"'!E155")),"")</f>
        <v/>
      </c>
      <c r="D12" s="71">
        <f>IF($A12&lt;=الإعدادات!$B$6,N(INDIRECT("'يوم "&amp;$A12&amp;"'!O155")),"")</f>
        <v/>
      </c>
      <c r="E12" s="71">
        <f>IF($A12&lt;=الإعدادات!$B$6,N(INDIRECT("'يوم "&amp;$A12&amp;"'!V155")),"")</f>
        <v/>
      </c>
      <c r="F12" s="72">
        <f>IF(N(C12)=0,"",E12/C12)</f>
        <v/>
      </c>
      <c r="G12" s="71">
        <f>IF($A12&lt;=الإعدادات!$B$6,N(INDIRECT("'يوم "&amp;$A12&amp;"'!F155")),"")</f>
        <v/>
      </c>
      <c r="H12" s="71">
        <f>IF($A12&lt;=الإعدادات!$B$6,N(INDIRECT("'يوم "&amp;$A12&amp;"'!P155")),"")</f>
        <v/>
      </c>
    </row>
    <row r="13" ht="15" customHeight="1" s="47">
      <c r="A13" s="69" t="n">
        <v>6</v>
      </c>
      <c r="B13" s="70">
        <f>IF($A13&lt;=الإعدادات!$B$6,DATE(الإعدادات!$B$3,الإعدادات!$B$4,$A13),"")</f>
        <v/>
      </c>
      <c r="C13" s="71">
        <f>IF($A13&lt;=الإعدادات!$B$6,N(INDIRECT("'يوم "&amp;$A13&amp;"'!E155")),"")</f>
        <v/>
      </c>
      <c r="D13" s="71">
        <f>IF($A13&lt;=الإعدادات!$B$6,N(INDIRECT("'يوم "&amp;$A13&amp;"'!O155")),"")</f>
        <v/>
      </c>
      <c r="E13" s="71">
        <f>IF($A13&lt;=الإعدادات!$B$6,N(INDIRECT("'يوم "&amp;$A13&amp;"'!V155")),"")</f>
        <v/>
      </c>
      <c r="F13" s="72">
        <f>IF(N(C13)=0,"",E13/C13)</f>
        <v/>
      </c>
      <c r="G13" s="71">
        <f>IF($A13&lt;=الإعدادات!$B$6,N(INDIRECT("'يوم "&amp;$A13&amp;"'!F155")),"")</f>
        <v/>
      </c>
      <c r="H13" s="71">
        <f>IF($A13&lt;=الإعدادات!$B$6,N(INDIRECT("'يوم "&amp;$A13&amp;"'!P155")),"")</f>
        <v/>
      </c>
    </row>
    <row r="14" ht="15" customHeight="1" s="47">
      <c r="A14" s="69" t="n">
        <v>7</v>
      </c>
      <c r="B14" s="70">
        <f>IF($A14&lt;=الإعدادات!$B$6,DATE(الإعدادات!$B$3,الإعدادات!$B$4,$A14),"")</f>
        <v/>
      </c>
      <c r="C14" s="71">
        <f>IF($A14&lt;=الإعدادات!$B$6,N(INDIRECT("'يوم "&amp;$A14&amp;"'!E155")),"")</f>
        <v/>
      </c>
      <c r="D14" s="71">
        <f>IF($A14&lt;=الإعدادات!$B$6,N(INDIRECT("'يوم "&amp;$A14&amp;"'!O155")),"")</f>
        <v/>
      </c>
      <c r="E14" s="71">
        <f>IF($A14&lt;=الإعدادات!$B$6,N(INDIRECT("'يوم "&amp;$A14&amp;"'!V155")),"")</f>
        <v/>
      </c>
      <c r="F14" s="72">
        <f>IF(N(C14)=0,"",E14/C14)</f>
        <v/>
      </c>
      <c r="G14" s="71">
        <f>IF($A14&lt;=الإعدادات!$B$6,N(INDIRECT("'يوم "&amp;$A14&amp;"'!F155")),"")</f>
        <v/>
      </c>
      <c r="H14" s="71">
        <f>IF($A14&lt;=الإعدادات!$B$6,N(INDIRECT("'يوم "&amp;$A14&amp;"'!P155")),"")</f>
        <v/>
      </c>
    </row>
    <row r="15" ht="15" customHeight="1" s="47">
      <c r="A15" s="69" t="n">
        <v>8</v>
      </c>
      <c r="B15" s="70">
        <f>IF($A15&lt;=الإعدادات!$B$6,DATE(الإعدادات!$B$3,الإعدادات!$B$4,$A15),"")</f>
        <v/>
      </c>
      <c r="C15" s="71">
        <f>IF($A15&lt;=الإعدادات!$B$6,N(INDIRECT("'يوم "&amp;$A15&amp;"'!E155")),"")</f>
        <v/>
      </c>
      <c r="D15" s="71">
        <f>IF($A15&lt;=الإعدادات!$B$6,N(INDIRECT("'يوم "&amp;$A15&amp;"'!O155")),"")</f>
        <v/>
      </c>
      <c r="E15" s="71">
        <f>IF($A15&lt;=الإعدادات!$B$6,N(INDIRECT("'يوم "&amp;$A15&amp;"'!V155")),"")</f>
        <v/>
      </c>
      <c r="F15" s="72">
        <f>IF(N(C15)=0,"",E15/C15)</f>
        <v/>
      </c>
      <c r="G15" s="71">
        <f>IF($A15&lt;=الإعدادات!$B$6,N(INDIRECT("'يوم "&amp;$A15&amp;"'!F155")),"")</f>
        <v/>
      </c>
      <c r="H15" s="71">
        <f>IF($A15&lt;=الإعدادات!$B$6,N(INDIRECT("'يوم "&amp;$A15&amp;"'!P155")),"")</f>
        <v/>
      </c>
    </row>
    <row r="16" ht="15" customHeight="1" s="47">
      <c r="A16" s="69" t="n">
        <v>9</v>
      </c>
      <c r="B16" s="70">
        <f>IF($A16&lt;=الإعدادات!$B$6,DATE(الإعدادات!$B$3,الإعدادات!$B$4,$A16),"")</f>
        <v/>
      </c>
      <c r="C16" s="71">
        <f>IF($A16&lt;=الإعدادات!$B$6,N(INDIRECT("'يوم "&amp;$A16&amp;"'!E155")),"")</f>
        <v/>
      </c>
      <c r="D16" s="71">
        <f>IF($A16&lt;=الإعدادات!$B$6,N(INDIRECT("'يوم "&amp;$A16&amp;"'!O155")),"")</f>
        <v/>
      </c>
      <c r="E16" s="71">
        <f>IF($A16&lt;=الإعدادات!$B$6,N(INDIRECT("'يوم "&amp;$A16&amp;"'!V155")),"")</f>
        <v/>
      </c>
      <c r="F16" s="72">
        <f>IF(N(C16)=0,"",E16/C16)</f>
        <v/>
      </c>
      <c r="G16" s="71">
        <f>IF($A16&lt;=الإعدادات!$B$6,N(INDIRECT("'يوم "&amp;$A16&amp;"'!F155")),"")</f>
        <v/>
      </c>
      <c r="H16" s="71">
        <f>IF($A16&lt;=الإعدادات!$B$6,N(INDIRECT("'يوم "&amp;$A16&amp;"'!P155")),"")</f>
        <v/>
      </c>
    </row>
    <row r="17" ht="15" customHeight="1" s="47">
      <c r="A17" s="69" t="n">
        <v>10</v>
      </c>
      <c r="B17" s="70">
        <f>IF($A17&lt;=الإعدادات!$B$6,DATE(الإعدادات!$B$3,الإعدادات!$B$4,$A17),"")</f>
        <v/>
      </c>
      <c r="C17" s="71">
        <f>IF($A17&lt;=الإعدادات!$B$6,N(INDIRECT("'يوم "&amp;$A17&amp;"'!E155")),"")</f>
        <v/>
      </c>
      <c r="D17" s="71">
        <f>IF($A17&lt;=الإعدادات!$B$6,N(INDIRECT("'يوم "&amp;$A17&amp;"'!O155")),"")</f>
        <v/>
      </c>
      <c r="E17" s="71">
        <f>IF($A17&lt;=الإعدادات!$B$6,N(INDIRECT("'يوم "&amp;$A17&amp;"'!V155")),"")</f>
        <v/>
      </c>
      <c r="F17" s="72">
        <f>IF(N(C17)=0,"",E17/C17)</f>
        <v/>
      </c>
      <c r="G17" s="71">
        <f>IF($A17&lt;=الإعدادات!$B$6,N(INDIRECT("'يوم "&amp;$A17&amp;"'!F155")),"")</f>
        <v/>
      </c>
      <c r="H17" s="71">
        <f>IF($A17&lt;=الإعدادات!$B$6,N(INDIRECT("'يوم "&amp;$A17&amp;"'!P155")),"")</f>
        <v/>
      </c>
    </row>
    <row r="18" ht="15" customHeight="1" s="47">
      <c r="A18" s="69" t="n">
        <v>11</v>
      </c>
      <c r="B18" s="70">
        <f>IF($A18&lt;=الإعدادات!$B$6,DATE(الإعدادات!$B$3,الإعدادات!$B$4,$A18),"")</f>
        <v/>
      </c>
      <c r="C18" s="71">
        <f>IF($A18&lt;=الإعدادات!$B$6,N(INDIRECT("'يوم "&amp;$A18&amp;"'!E155")),"")</f>
        <v/>
      </c>
      <c r="D18" s="71">
        <f>IF($A18&lt;=الإعدادات!$B$6,N(INDIRECT("'يوم "&amp;$A18&amp;"'!O155")),"")</f>
        <v/>
      </c>
      <c r="E18" s="71">
        <f>IF($A18&lt;=الإعدادات!$B$6,N(INDIRECT("'يوم "&amp;$A18&amp;"'!V155")),"")</f>
        <v/>
      </c>
      <c r="F18" s="72">
        <f>IF(N(C18)=0,"",E18/C18)</f>
        <v/>
      </c>
      <c r="G18" s="71">
        <f>IF($A18&lt;=الإعدادات!$B$6,N(INDIRECT("'يوم "&amp;$A18&amp;"'!F155")),"")</f>
        <v/>
      </c>
      <c r="H18" s="71">
        <f>IF($A18&lt;=الإعدادات!$B$6,N(INDIRECT("'يوم "&amp;$A18&amp;"'!P155")),"")</f>
        <v/>
      </c>
    </row>
    <row r="19" ht="15" customHeight="1" s="47">
      <c r="A19" s="69" t="n">
        <v>12</v>
      </c>
      <c r="B19" s="70">
        <f>IF($A19&lt;=الإعدادات!$B$6,DATE(الإعدادات!$B$3,الإعدادات!$B$4,$A19),"")</f>
        <v/>
      </c>
      <c r="C19" s="71">
        <f>IF($A19&lt;=الإعدادات!$B$6,N(INDIRECT("'يوم "&amp;$A19&amp;"'!E155")),"")</f>
        <v/>
      </c>
      <c r="D19" s="71">
        <f>IF($A19&lt;=الإعدادات!$B$6,N(INDIRECT("'يوم "&amp;$A19&amp;"'!O155")),"")</f>
        <v/>
      </c>
      <c r="E19" s="71">
        <f>IF($A19&lt;=الإعدادات!$B$6,N(INDIRECT("'يوم "&amp;$A19&amp;"'!V155")),"")</f>
        <v/>
      </c>
      <c r="F19" s="72">
        <f>IF(N(C19)=0,"",E19/C19)</f>
        <v/>
      </c>
      <c r="G19" s="71">
        <f>IF($A19&lt;=الإعدادات!$B$6,N(INDIRECT("'يوم "&amp;$A19&amp;"'!F155")),"")</f>
        <v/>
      </c>
      <c r="H19" s="71">
        <f>IF($A19&lt;=الإعدادات!$B$6,N(INDIRECT("'يوم "&amp;$A19&amp;"'!P155")),"")</f>
        <v/>
      </c>
    </row>
    <row r="20" ht="15" customHeight="1" s="47">
      <c r="A20" s="69" t="n">
        <v>13</v>
      </c>
      <c r="B20" s="70">
        <f>IF($A20&lt;=الإعدادات!$B$6,DATE(الإعدادات!$B$3,الإعدادات!$B$4,$A20),"")</f>
        <v/>
      </c>
      <c r="C20" s="71">
        <f>IF($A20&lt;=الإعدادات!$B$6,N(INDIRECT("'يوم "&amp;$A20&amp;"'!E155")),"")</f>
        <v/>
      </c>
      <c r="D20" s="71">
        <f>IF($A20&lt;=الإعدادات!$B$6,N(INDIRECT("'يوم "&amp;$A20&amp;"'!O155")),"")</f>
        <v/>
      </c>
      <c r="E20" s="71">
        <f>IF($A20&lt;=الإعدادات!$B$6,N(INDIRECT("'يوم "&amp;$A20&amp;"'!V155")),"")</f>
        <v/>
      </c>
      <c r="F20" s="72">
        <f>IF(N(C20)=0,"",E20/C20)</f>
        <v/>
      </c>
      <c r="G20" s="71">
        <f>IF($A20&lt;=الإعدادات!$B$6,N(INDIRECT("'يوم "&amp;$A20&amp;"'!F155")),"")</f>
        <v/>
      </c>
      <c r="H20" s="71">
        <f>IF($A20&lt;=الإعدادات!$B$6,N(INDIRECT("'يوم "&amp;$A20&amp;"'!P155")),"")</f>
        <v/>
      </c>
    </row>
    <row r="21" ht="15" customHeight="1" s="47">
      <c r="A21" s="69" t="n">
        <v>14</v>
      </c>
      <c r="B21" s="70">
        <f>IF($A21&lt;=الإعدادات!$B$6,DATE(الإعدادات!$B$3,الإعدادات!$B$4,$A21),"")</f>
        <v/>
      </c>
      <c r="C21" s="71">
        <f>IF($A21&lt;=الإعدادات!$B$6,N(INDIRECT("'يوم "&amp;$A21&amp;"'!E155")),"")</f>
        <v/>
      </c>
      <c r="D21" s="71">
        <f>IF($A21&lt;=الإعدادات!$B$6,N(INDIRECT("'يوم "&amp;$A21&amp;"'!O155")),"")</f>
        <v/>
      </c>
      <c r="E21" s="71">
        <f>IF($A21&lt;=الإعدادات!$B$6,N(INDIRECT("'يوم "&amp;$A21&amp;"'!V155")),"")</f>
        <v/>
      </c>
      <c r="F21" s="72">
        <f>IF(N(C21)=0,"",E21/C21)</f>
        <v/>
      </c>
      <c r="G21" s="71">
        <f>IF($A21&lt;=الإعدادات!$B$6,N(INDIRECT("'يوم "&amp;$A21&amp;"'!F155")),"")</f>
        <v/>
      </c>
      <c r="H21" s="71">
        <f>IF($A21&lt;=الإعدادات!$B$6,N(INDIRECT("'يوم "&amp;$A21&amp;"'!P155")),"")</f>
        <v/>
      </c>
    </row>
    <row r="22" ht="15" customHeight="1" s="47">
      <c r="A22" s="69" t="n">
        <v>15</v>
      </c>
      <c r="B22" s="70">
        <f>IF($A22&lt;=الإعدادات!$B$6,DATE(الإعدادات!$B$3,الإعدادات!$B$4,$A22),"")</f>
        <v/>
      </c>
      <c r="C22" s="71">
        <f>IF($A22&lt;=الإعدادات!$B$6,N(INDIRECT("'يوم "&amp;$A22&amp;"'!E155")),"")</f>
        <v/>
      </c>
      <c r="D22" s="71">
        <f>IF($A22&lt;=الإعدادات!$B$6,N(INDIRECT("'يوم "&amp;$A22&amp;"'!O155")),"")</f>
        <v/>
      </c>
      <c r="E22" s="71">
        <f>IF($A22&lt;=الإعدادات!$B$6,N(INDIRECT("'يوم "&amp;$A22&amp;"'!V155")),"")</f>
        <v/>
      </c>
      <c r="F22" s="72">
        <f>IF(N(C22)=0,"",E22/C22)</f>
        <v/>
      </c>
      <c r="G22" s="71">
        <f>IF($A22&lt;=الإعدادات!$B$6,N(INDIRECT("'يوم "&amp;$A22&amp;"'!F155")),"")</f>
        <v/>
      </c>
      <c r="H22" s="71">
        <f>IF($A22&lt;=الإعدادات!$B$6,N(INDIRECT("'يوم "&amp;$A22&amp;"'!P155")),"")</f>
        <v/>
      </c>
    </row>
    <row r="23" ht="15" customHeight="1" s="47">
      <c r="A23" s="69" t="n">
        <v>16</v>
      </c>
      <c r="B23" s="70">
        <f>IF($A23&lt;=الإعدادات!$B$6,DATE(الإعدادات!$B$3,الإعدادات!$B$4,$A23),"")</f>
        <v/>
      </c>
      <c r="C23" s="71">
        <f>IF($A23&lt;=الإعدادات!$B$6,N(INDIRECT("'يوم "&amp;$A23&amp;"'!E155")),"")</f>
        <v/>
      </c>
      <c r="D23" s="71">
        <f>IF($A23&lt;=الإعدادات!$B$6,N(INDIRECT("'يوم "&amp;$A23&amp;"'!O155")),"")</f>
        <v/>
      </c>
      <c r="E23" s="71">
        <f>IF($A23&lt;=الإعدادات!$B$6,N(INDIRECT("'يوم "&amp;$A23&amp;"'!V155")),"")</f>
        <v/>
      </c>
      <c r="F23" s="72">
        <f>IF(N(C23)=0,"",E23/C23)</f>
        <v/>
      </c>
      <c r="G23" s="71">
        <f>IF($A23&lt;=الإعدادات!$B$6,N(INDIRECT("'يوم "&amp;$A23&amp;"'!F155")),"")</f>
        <v/>
      </c>
      <c r="H23" s="71">
        <f>IF($A23&lt;=الإعدادات!$B$6,N(INDIRECT("'يوم "&amp;$A23&amp;"'!P155")),"")</f>
        <v/>
      </c>
    </row>
    <row r="24" ht="15" customHeight="1" s="47">
      <c r="A24" s="69" t="n">
        <v>17</v>
      </c>
      <c r="B24" s="70">
        <f>IF($A24&lt;=الإعدادات!$B$6,DATE(الإعدادات!$B$3,الإعدادات!$B$4,$A24),"")</f>
        <v/>
      </c>
      <c r="C24" s="71">
        <f>IF($A24&lt;=الإعدادات!$B$6,N(INDIRECT("'يوم "&amp;$A24&amp;"'!E155")),"")</f>
        <v/>
      </c>
      <c r="D24" s="71">
        <f>IF($A24&lt;=الإعدادات!$B$6,N(INDIRECT("'يوم "&amp;$A24&amp;"'!O155")),"")</f>
        <v/>
      </c>
      <c r="E24" s="71">
        <f>IF($A24&lt;=الإعدادات!$B$6,N(INDIRECT("'يوم "&amp;$A24&amp;"'!V155")),"")</f>
        <v/>
      </c>
      <c r="F24" s="72">
        <f>IF(N(C24)=0,"",E24/C24)</f>
        <v/>
      </c>
      <c r="G24" s="71">
        <f>IF($A24&lt;=الإعدادات!$B$6,N(INDIRECT("'يوم "&amp;$A24&amp;"'!F155")),"")</f>
        <v/>
      </c>
      <c r="H24" s="71">
        <f>IF($A24&lt;=الإعدادات!$B$6,N(INDIRECT("'يوم "&amp;$A24&amp;"'!P155")),"")</f>
        <v/>
      </c>
    </row>
    <row r="25" ht="15" customHeight="1" s="47">
      <c r="A25" s="69" t="n">
        <v>18</v>
      </c>
      <c r="B25" s="70">
        <f>IF($A25&lt;=الإعدادات!$B$6,DATE(الإعدادات!$B$3,الإعدادات!$B$4,$A25),"")</f>
        <v/>
      </c>
      <c r="C25" s="71">
        <f>IF($A25&lt;=الإعدادات!$B$6,N(INDIRECT("'يوم "&amp;$A25&amp;"'!E155")),"")</f>
        <v/>
      </c>
      <c r="D25" s="71">
        <f>IF($A25&lt;=الإعدادات!$B$6,N(INDIRECT("'يوم "&amp;$A25&amp;"'!O155")),"")</f>
        <v/>
      </c>
      <c r="E25" s="71">
        <f>IF($A25&lt;=الإعدادات!$B$6,N(INDIRECT("'يوم "&amp;$A25&amp;"'!V155")),"")</f>
        <v/>
      </c>
      <c r="F25" s="72">
        <f>IF(N(C25)=0,"",E25/C25)</f>
        <v/>
      </c>
      <c r="G25" s="71">
        <f>IF($A25&lt;=الإعدادات!$B$6,N(INDIRECT("'يوم "&amp;$A25&amp;"'!F155")),"")</f>
        <v/>
      </c>
      <c r="H25" s="71">
        <f>IF($A25&lt;=الإعدادات!$B$6,N(INDIRECT("'يوم "&amp;$A25&amp;"'!P155")),"")</f>
        <v/>
      </c>
    </row>
    <row r="26" ht="15" customHeight="1" s="47">
      <c r="A26" s="69" t="n">
        <v>19</v>
      </c>
      <c r="B26" s="70">
        <f>IF($A26&lt;=الإعدادات!$B$6,DATE(الإعدادات!$B$3,الإعدادات!$B$4,$A26),"")</f>
        <v/>
      </c>
      <c r="C26" s="71">
        <f>IF($A26&lt;=الإعدادات!$B$6,N(INDIRECT("'يوم "&amp;$A26&amp;"'!E155")),"")</f>
        <v/>
      </c>
      <c r="D26" s="71">
        <f>IF($A26&lt;=الإعدادات!$B$6,N(INDIRECT("'يوم "&amp;$A26&amp;"'!O155")),"")</f>
        <v/>
      </c>
      <c r="E26" s="71">
        <f>IF($A26&lt;=الإعدادات!$B$6,N(INDIRECT("'يوم "&amp;$A26&amp;"'!V155")),"")</f>
        <v/>
      </c>
      <c r="F26" s="72">
        <f>IF(N(C26)=0,"",E26/C26)</f>
        <v/>
      </c>
      <c r="G26" s="71">
        <f>IF($A26&lt;=الإعدادات!$B$6,N(INDIRECT("'يوم "&amp;$A26&amp;"'!F155")),"")</f>
        <v/>
      </c>
      <c r="H26" s="71">
        <f>IF($A26&lt;=الإعدادات!$B$6,N(INDIRECT("'يوم "&amp;$A26&amp;"'!P155")),"")</f>
        <v/>
      </c>
    </row>
    <row r="27" ht="15" customHeight="1" s="47">
      <c r="A27" s="69" t="n">
        <v>20</v>
      </c>
      <c r="B27" s="70">
        <f>IF($A27&lt;=الإعدادات!$B$6,DATE(الإعدادات!$B$3,الإعدادات!$B$4,$A27),"")</f>
        <v/>
      </c>
      <c r="C27" s="71">
        <f>IF($A27&lt;=الإعدادات!$B$6,N(INDIRECT("'يوم "&amp;$A27&amp;"'!E155")),"")</f>
        <v/>
      </c>
      <c r="D27" s="71">
        <f>IF($A27&lt;=الإعدادات!$B$6,N(INDIRECT("'يوم "&amp;$A27&amp;"'!O155")),"")</f>
        <v/>
      </c>
      <c r="E27" s="71">
        <f>IF($A27&lt;=الإعدادات!$B$6,N(INDIRECT("'يوم "&amp;$A27&amp;"'!V155")),"")</f>
        <v/>
      </c>
      <c r="F27" s="72">
        <f>IF(N(C27)=0,"",E27/C27)</f>
        <v/>
      </c>
      <c r="G27" s="71">
        <f>IF($A27&lt;=الإعدادات!$B$6,N(INDIRECT("'يوم "&amp;$A27&amp;"'!F155")),"")</f>
        <v/>
      </c>
      <c r="H27" s="71">
        <f>IF($A27&lt;=الإعدادات!$B$6,N(INDIRECT("'يوم "&amp;$A27&amp;"'!P155")),"")</f>
        <v/>
      </c>
    </row>
    <row r="28" ht="15" customHeight="1" s="47">
      <c r="A28" s="69" t="n">
        <v>21</v>
      </c>
      <c r="B28" s="70">
        <f>IF($A28&lt;=الإعدادات!$B$6,DATE(الإعدادات!$B$3,الإعدادات!$B$4,$A28),"")</f>
        <v/>
      </c>
      <c r="C28" s="71">
        <f>IF($A28&lt;=الإعدادات!$B$6,N(INDIRECT("'يوم "&amp;$A28&amp;"'!E155")),"")</f>
        <v/>
      </c>
      <c r="D28" s="71">
        <f>IF($A28&lt;=الإعدادات!$B$6,N(INDIRECT("'يوم "&amp;$A28&amp;"'!O155")),"")</f>
        <v/>
      </c>
      <c r="E28" s="71">
        <f>IF($A28&lt;=الإعدادات!$B$6,N(INDIRECT("'يوم "&amp;$A28&amp;"'!V155")),"")</f>
        <v/>
      </c>
      <c r="F28" s="72">
        <f>IF(N(C28)=0,"",E28/C28)</f>
        <v/>
      </c>
      <c r="G28" s="71">
        <f>IF($A28&lt;=الإعدادات!$B$6,N(INDIRECT("'يوم "&amp;$A28&amp;"'!F155")),"")</f>
        <v/>
      </c>
      <c r="H28" s="71">
        <f>IF($A28&lt;=الإعدادات!$B$6,N(INDIRECT("'يوم "&amp;$A28&amp;"'!P155")),"")</f>
        <v/>
      </c>
    </row>
    <row r="29" ht="15" customHeight="1" s="47">
      <c r="A29" s="69" t="n">
        <v>22</v>
      </c>
      <c r="B29" s="70">
        <f>IF($A29&lt;=الإعدادات!$B$6,DATE(الإعدادات!$B$3,الإعدادات!$B$4,$A29),"")</f>
        <v/>
      </c>
      <c r="C29" s="71">
        <f>IF($A29&lt;=الإعدادات!$B$6,N(INDIRECT("'يوم "&amp;$A29&amp;"'!E155")),"")</f>
        <v/>
      </c>
      <c r="D29" s="71">
        <f>IF($A29&lt;=الإعدادات!$B$6,N(INDIRECT("'يوم "&amp;$A29&amp;"'!O155")),"")</f>
        <v/>
      </c>
      <c r="E29" s="71">
        <f>IF($A29&lt;=الإعدادات!$B$6,N(INDIRECT("'يوم "&amp;$A29&amp;"'!V155")),"")</f>
        <v/>
      </c>
      <c r="F29" s="72">
        <f>IF(N(C29)=0,"",E29/C29)</f>
        <v/>
      </c>
      <c r="G29" s="71">
        <f>IF($A29&lt;=الإعدادات!$B$6,N(INDIRECT("'يوم "&amp;$A29&amp;"'!F155")),"")</f>
        <v/>
      </c>
      <c r="H29" s="71">
        <f>IF($A29&lt;=الإعدادات!$B$6,N(INDIRECT("'يوم "&amp;$A29&amp;"'!P155")),"")</f>
        <v/>
      </c>
    </row>
    <row r="30" ht="15" customHeight="1" s="47">
      <c r="A30" s="69" t="n">
        <v>23</v>
      </c>
      <c r="B30" s="70">
        <f>IF($A30&lt;=الإعدادات!$B$6,DATE(الإعدادات!$B$3,الإعدادات!$B$4,$A30),"")</f>
        <v/>
      </c>
      <c r="C30" s="71">
        <f>IF($A30&lt;=الإعدادات!$B$6,N(INDIRECT("'يوم "&amp;$A30&amp;"'!E155")),"")</f>
        <v/>
      </c>
      <c r="D30" s="71">
        <f>IF($A30&lt;=الإعدادات!$B$6,N(INDIRECT("'يوم "&amp;$A30&amp;"'!O155")),"")</f>
        <v/>
      </c>
      <c r="E30" s="71">
        <f>IF($A30&lt;=الإعدادات!$B$6,N(INDIRECT("'يوم "&amp;$A30&amp;"'!V155")),"")</f>
        <v/>
      </c>
      <c r="F30" s="72">
        <f>IF(N(C30)=0,"",E30/C30)</f>
        <v/>
      </c>
      <c r="G30" s="71">
        <f>IF($A30&lt;=الإعدادات!$B$6,N(INDIRECT("'يوم "&amp;$A30&amp;"'!F155")),"")</f>
        <v/>
      </c>
      <c r="H30" s="71">
        <f>IF($A30&lt;=الإعدادات!$B$6,N(INDIRECT("'يوم "&amp;$A30&amp;"'!P155")),"")</f>
        <v/>
      </c>
    </row>
    <row r="31" ht="15" customHeight="1" s="47">
      <c r="A31" s="69" t="n">
        <v>24</v>
      </c>
      <c r="B31" s="70">
        <f>IF($A31&lt;=الإعدادات!$B$6,DATE(الإعدادات!$B$3,الإعدادات!$B$4,$A31),"")</f>
        <v/>
      </c>
      <c r="C31" s="71">
        <f>IF($A31&lt;=الإعدادات!$B$6,N(INDIRECT("'يوم "&amp;$A31&amp;"'!E155")),"")</f>
        <v/>
      </c>
      <c r="D31" s="71">
        <f>IF($A31&lt;=الإعدادات!$B$6,N(INDIRECT("'يوم "&amp;$A31&amp;"'!O155")),"")</f>
        <v/>
      </c>
      <c r="E31" s="71">
        <f>IF($A31&lt;=الإعدادات!$B$6,N(INDIRECT("'يوم "&amp;$A31&amp;"'!V155")),"")</f>
        <v/>
      </c>
      <c r="F31" s="72">
        <f>IF(N(C31)=0,"",E31/C31)</f>
        <v/>
      </c>
      <c r="G31" s="71">
        <f>IF($A31&lt;=الإعدادات!$B$6,N(INDIRECT("'يوم "&amp;$A31&amp;"'!F155")),"")</f>
        <v/>
      </c>
      <c r="H31" s="71">
        <f>IF($A31&lt;=الإعدادات!$B$6,N(INDIRECT("'يوم "&amp;$A31&amp;"'!P155")),"")</f>
        <v/>
      </c>
    </row>
    <row r="32" ht="15" customHeight="1" s="47">
      <c r="A32" s="69" t="n">
        <v>25</v>
      </c>
      <c r="B32" s="70">
        <f>IF($A32&lt;=الإعدادات!$B$6,DATE(الإعدادات!$B$3,الإعدادات!$B$4,$A32),"")</f>
        <v/>
      </c>
      <c r="C32" s="71">
        <f>IF($A32&lt;=الإعدادات!$B$6,N(INDIRECT("'يوم "&amp;$A32&amp;"'!E155")),"")</f>
        <v/>
      </c>
      <c r="D32" s="71">
        <f>IF($A32&lt;=الإعدادات!$B$6,N(INDIRECT("'يوم "&amp;$A32&amp;"'!O155")),"")</f>
        <v/>
      </c>
      <c r="E32" s="71">
        <f>IF($A32&lt;=الإعدادات!$B$6,N(INDIRECT("'يوم "&amp;$A32&amp;"'!V155")),"")</f>
        <v/>
      </c>
      <c r="F32" s="72">
        <f>IF(N(C32)=0,"",E32/C32)</f>
        <v/>
      </c>
      <c r="G32" s="71">
        <f>IF($A32&lt;=الإعدادات!$B$6,N(INDIRECT("'يوم "&amp;$A32&amp;"'!F155")),"")</f>
        <v/>
      </c>
      <c r="H32" s="71">
        <f>IF($A32&lt;=الإعدادات!$B$6,N(INDIRECT("'يوم "&amp;$A32&amp;"'!P155")),"")</f>
        <v/>
      </c>
    </row>
    <row r="33" ht="15" customHeight="1" s="47">
      <c r="A33" s="69" t="n">
        <v>26</v>
      </c>
      <c r="B33" s="70">
        <f>IF($A33&lt;=الإعدادات!$B$6,DATE(الإعدادات!$B$3,الإعدادات!$B$4,$A33),"")</f>
        <v/>
      </c>
      <c r="C33" s="71">
        <f>IF($A33&lt;=الإعدادات!$B$6,N(INDIRECT("'يوم "&amp;$A33&amp;"'!E155")),"")</f>
        <v/>
      </c>
      <c r="D33" s="71">
        <f>IF($A33&lt;=الإعدادات!$B$6,N(INDIRECT("'يوم "&amp;$A33&amp;"'!O155")),"")</f>
        <v/>
      </c>
      <c r="E33" s="71">
        <f>IF($A33&lt;=الإعدادات!$B$6,N(INDIRECT("'يوم "&amp;$A33&amp;"'!V155")),"")</f>
        <v/>
      </c>
      <c r="F33" s="72">
        <f>IF(N(C33)=0,"",E33/C33)</f>
        <v/>
      </c>
      <c r="G33" s="71">
        <f>IF($A33&lt;=الإعدادات!$B$6,N(INDIRECT("'يوم "&amp;$A33&amp;"'!F155")),"")</f>
        <v/>
      </c>
      <c r="H33" s="71">
        <f>IF($A33&lt;=الإعدادات!$B$6,N(INDIRECT("'يوم "&amp;$A33&amp;"'!P155")),"")</f>
        <v/>
      </c>
    </row>
    <row r="34" ht="15" customHeight="1" s="47">
      <c r="A34" s="69" t="n">
        <v>27</v>
      </c>
      <c r="B34" s="70">
        <f>IF($A34&lt;=الإعدادات!$B$6,DATE(الإعدادات!$B$3,الإعدادات!$B$4,$A34),"")</f>
        <v/>
      </c>
      <c r="C34" s="71">
        <f>IF($A34&lt;=الإعدادات!$B$6,N(INDIRECT("'يوم "&amp;$A34&amp;"'!E155")),"")</f>
        <v/>
      </c>
      <c r="D34" s="71">
        <f>IF($A34&lt;=الإعدادات!$B$6,N(INDIRECT("'يوم "&amp;$A34&amp;"'!O155")),"")</f>
        <v/>
      </c>
      <c r="E34" s="71">
        <f>IF($A34&lt;=الإعدادات!$B$6,N(INDIRECT("'يوم "&amp;$A34&amp;"'!V155")),"")</f>
        <v/>
      </c>
      <c r="F34" s="72">
        <f>IF(N(C34)=0,"",E34/C34)</f>
        <v/>
      </c>
      <c r="G34" s="71">
        <f>IF($A34&lt;=الإعدادات!$B$6,N(INDIRECT("'يوم "&amp;$A34&amp;"'!F155")),"")</f>
        <v/>
      </c>
      <c r="H34" s="71">
        <f>IF($A34&lt;=الإعدادات!$B$6,N(INDIRECT("'يوم "&amp;$A34&amp;"'!P155")),"")</f>
        <v/>
      </c>
    </row>
    <row r="35" ht="15" customHeight="1" s="47">
      <c r="A35" s="69" t="n">
        <v>28</v>
      </c>
      <c r="B35" s="70">
        <f>IF($A35&lt;=الإعدادات!$B$6,DATE(الإعدادات!$B$3,الإعدادات!$B$4,$A35),"")</f>
        <v/>
      </c>
      <c r="C35" s="71">
        <f>IF($A35&lt;=الإعدادات!$B$6,N(INDIRECT("'يوم "&amp;$A35&amp;"'!E155")),"")</f>
        <v/>
      </c>
      <c r="D35" s="71">
        <f>IF($A35&lt;=الإعدادات!$B$6,N(INDIRECT("'يوم "&amp;$A35&amp;"'!O155")),"")</f>
        <v/>
      </c>
      <c r="E35" s="71">
        <f>IF($A35&lt;=الإعدادات!$B$6,N(INDIRECT("'يوم "&amp;$A35&amp;"'!V155")),"")</f>
        <v/>
      </c>
      <c r="F35" s="72">
        <f>IF(N(C35)=0,"",E35/C35)</f>
        <v/>
      </c>
      <c r="G35" s="71">
        <f>IF($A35&lt;=الإعدادات!$B$6,N(INDIRECT("'يوم "&amp;$A35&amp;"'!F155")),"")</f>
        <v/>
      </c>
      <c r="H35" s="71">
        <f>IF($A35&lt;=الإعدادات!$B$6,N(INDIRECT("'يوم "&amp;$A35&amp;"'!P155")),"")</f>
        <v/>
      </c>
    </row>
    <row r="36" ht="15" customHeight="1" s="47">
      <c r="A36" s="69" t="n">
        <v>29</v>
      </c>
      <c r="B36" s="70">
        <f>IF($A36&lt;=الإعدادات!$B$6,DATE(الإعدادات!$B$3,الإعدادات!$B$4,$A36),"")</f>
        <v/>
      </c>
      <c r="C36" s="71">
        <f>IF($A36&lt;=الإعدادات!$B$6,N(INDIRECT("'يوم "&amp;$A36&amp;"'!E155")),"")</f>
        <v/>
      </c>
      <c r="D36" s="71">
        <f>IF($A36&lt;=الإعدادات!$B$6,N(INDIRECT("'يوم "&amp;$A36&amp;"'!O155")),"")</f>
        <v/>
      </c>
      <c r="E36" s="71">
        <f>IF($A36&lt;=الإعدادات!$B$6,N(INDIRECT("'يوم "&amp;$A36&amp;"'!V155")),"")</f>
        <v/>
      </c>
      <c r="F36" s="72">
        <f>IF(N(C36)=0,"",E36/C36)</f>
        <v/>
      </c>
      <c r="G36" s="71">
        <f>IF($A36&lt;=الإعدادات!$B$6,N(INDIRECT("'يوم "&amp;$A36&amp;"'!F155")),"")</f>
        <v/>
      </c>
      <c r="H36" s="71">
        <f>IF($A36&lt;=الإعدادات!$B$6,N(INDIRECT("'يوم "&amp;$A36&amp;"'!P155")),"")</f>
        <v/>
      </c>
    </row>
    <row r="37" ht="15" customHeight="1" s="47">
      <c r="A37" s="69" t="n">
        <v>30</v>
      </c>
      <c r="B37" s="70">
        <f>IF($A37&lt;=الإعدادات!$B$6,DATE(الإعدادات!$B$3,الإعدادات!$B$4,$A37),"")</f>
        <v/>
      </c>
      <c r="C37" s="71">
        <f>IF($A37&lt;=الإعدادات!$B$6,N(INDIRECT("'يوم "&amp;$A37&amp;"'!E155")),"")</f>
        <v/>
      </c>
      <c r="D37" s="71">
        <f>IF($A37&lt;=الإعدادات!$B$6,N(INDIRECT("'يوم "&amp;$A37&amp;"'!O155")),"")</f>
        <v/>
      </c>
      <c r="E37" s="71">
        <f>IF($A37&lt;=الإعدادات!$B$6,N(INDIRECT("'يوم "&amp;$A37&amp;"'!V155")),"")</f>
        <v/>
      </c>
      <c r="F37" s="72">
        <f>IF(N(C37)=0,"",E37/C37)</f>
        <v/>
      </c>
      <c r="G37" s="71">
        <f>IF($A37&lt;=الإعدادات!$B$6,N(INDIRECT("'يوم "&amp;$A37&amp;"'!F155")),"")</f>
        <v/>
      </c>
      <c r="H37" s="71">
        <f>IF($A37&lt;=الإعدادات!$B$6,N(INDIRECT("'يوم "&amp;$A37&amp;"'!P155")),"")</f>
        <v/>
      </c>
    </row>
    <row r="38" ht="15" customHeight="1" s="47">
      <c r="A38" s="69" t="n">
        <v>31</v>
      </c>
      <c r="B38" s="70">
        <f>IF($A38&lt;=الإعدادات!$B$6,DATE(الإعدادات!$B$3,الإعدادات!$B$4,$A38),"")</f>
        <v/>
      </c>
      <c r="C38" s="71">
        <f>IF($A38&lt;=الإعدادات!$B$6,N(INDIRECT("'يوم "&amp;$A38&amp;"'!E155")),"")</f>
        <v/>
      </c>
      <c r="D38" s="71">
        <f>IF($A38&lt;=الإعدادات!$B$6,N(INDIRECT("'يوم "&amp;$A38&amp;"'!O155")),"")</f>
        <v/>
      </c>
      <c r="E38" s="71">
        <f>IF($A38&lt;=الإعدادات!$B$6,N(INDIRECT("'يوم "&amp;$A38&amp;"'!V155")),"")</f>
        <v/>
      </c>
      <c r="F38" s="72">
        <f>IF(N(C38)=0,"",E38/C38)</f>
        <v/>
      </c>
      <c r="G38" s="71">
        <f>IF($A38&lt;=الإعدادات!$B$6,N(INDIRECT("'يوم "&amp;$A38&amp;"'!F155")),"")</f>
        <v/>
      </c>
      <c r="H38" s="71">
        <f>IF($A38&lt;=الإعدادات!$B$6,N(INDIRECT("'يوم "&amp;$A38&amp;"'!P155")),"")</f>
        <v/>
      </c>
    </row>
    <row r="39" ht="15" customHeight="1" s="47">
      <c r="A39" s="73" t="inlineStr">
        <is>
          <t>إجمالي الشهر</t>
        </is>
      </c>
      <c r="B39" s="74" t="n"/>
      <c r="C39" s="75">
        <f>SUM(C8:C38)</f>
        <v/>
      </c>
      <c r="D39" s="75">
        <f>SUM(D8:D38)</f>
        <v/>
      </c>
      <c r="E39" s="75">
        <f>SUM(E8:E38)</f>
        <v/>
      </c>
      <c r="F39" s="76">
        <f>IF(N(C39)=0,"",E39/C39)</f>
        <v/>
      </c>
      <c r="G39" s="75">
        <f>SUM(G8:G38)</f>
        <v/>
      </c>
      <c r="H39" s="75">
        <f>SUM(H8:H38)</f>
        <v/>
      </c>
    </row>
    <row r="42" ht="25.5" customHeight="1" s="47">
      <c r="A42" s="58" t="inlineStr">
        <is>
          <t>مؤشرات إضافية — مركز ضريبة القيمة المضافة والأداء اليومي</t>
        </is>
      </c>
    </row>
    <row r="43" ht="30" customHeight="1" s="47">
      <c r="B43" s="59" t="inlineStr">
        <is>
          <t>صافي ض.ق.م المستحقة للسداد (مبيعات − مشتريات)</t>
        </is>
      </c>
      <c r="D43" s="60" t="inlineStr">
        <is>
          <t>ض.ق.م المبيعات (محصّلة)</t>
        </is>
      </c>
      <c r="F43" s="61" t="inlineStr">
        <is>
          <t>ض.ق.م المشتريات (قابلة للخصم)</t>
        </is>
      </c>
      <c r="H43" s="62" t="inlineStr">
        <is>
          <t>إجمالي المبيعات شامل الضريبة</t>
        </is>
      </c>
    </row>
    <row r="44" ht="16.5" customHeight="1" s="47">
      <c r="B44" s="63">
        <f>G39-H39</f>
        <v/>
      </c>
      <c r="D44" s="64">
        <f>G39</f>
        <v/>
      </c>
      <c r="F44" s="65">
        <f>H39</f>
        <v/>
      </c>
      <c r="H44" s="63">
        <f>B4+G39</f>
        <v/>
      </c>
    </row>
    <row r="46" ht="30" customHeight="1" s="47">
      <c r="B46" s="59" t="inlineStr">
        <is>
          <t>عدد أيام العمل الفعّالة</t>
        </is>
      </c>
      <c r="D46" s="60" t="inlineStr">
        <is>
          <t>متوسط المبيعات اليومي</t>
        </is>
      </c>
      <c r="F46" s="61" t="inlineStr">
        <is>
          <t>متوسط صافي الربح اليومي</t>
        </is>
      </c>
      <c r="H46" s="62" t="inlineStr">
        <is>
          <t>أعلى مبيعات في يوم واحد</t>
        </is>
      </c>
    </row>
    <row r="47" ht="16.5" customHeight="1" s="47">
      <c r="B47" s="69">
        <f>COUNTIF(C8:C38,"&gt;0")</f>
        <v/>
      </c>
      <c r="D47" s="63">
        <f>IF(N($B$47)=0,"",B4/$B$47)</f>
        <v/>
      </c>
      <c r="F47" s="63">
        <f>IF(N($B$47)=0,"",F4/$B$47)</f>
        <v/>
      </c>
      <c r="H47" s="63">
        <f>MAX(C8:C38)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/>
  <mergeCells count="3">
    <mergeCell ref="A42:H42"/>
    <mergeCell ref="A39:B39"/>
    <mergeCell ref="A1:H1"/>
  </mergeCells>
  <conditionalFormatting sqref="E8:E39">
    <cfRule type="cellIs" rank="0" priority="2" equalAverage="0" operator="lessThan" aboveAverage="0" dxfId="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C1000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16" customWidth="1" style="46" min="1" max="1"/>
    <col width="34" customWidth="1" style="46" min="2" max="2"/>
    <col hidden="1" width="13" customWidth="1" style="46" min="3" max="3"/>
  </cols>
  <sheetData>
    <row r="1" ht="15" customHeight="1" s="47">
      <c r="A1" s="55" t="inlineStr">
        <is>
          <t>دليل وأكواد الأصناف المعتمد</t>
        </is>
      </c>
    </row>
    <row r="2" ht="15" customHeight="1" s="47">
      <c r="A2" s="77" t="inlineStr">
        <is>
          <t>كود الصنف</t>
        </is>
      </c>
      <c r="B2" s="77" t="inlineStr">
        <is>
          <t>اسم الصنف</t>
        </is>
      </c>
    </row>
    <row r="3" ht="15" customHeight="1" s="47">
      <c r="A3" s="78" t="inlineStr">
        <is>
          <t>048271</t>
        </is>
      </c>
      <c r="B3" s="79" t="inlineStr">
        <is>
          <t>مانجو تيمور</t>
        </is>
      </c>
      <c r="C3" s="46">
        <f>IF(TRIM(A3)="","",IF(ISNUMBER(VALUE(TRIM(A3))),TEXT(VALUE(TRIM(A3)),"0"),TRIM(A3)))</f>
        <v/>
      </c>
    </row>
    <row r="4" ht="15" customHeight="1" s="47">
      <c r="A4" s="78" t="inlineStr">
        <is>
          <t>048568</t>
        </is>
      </c>
      <c r="B4" s="79" t="inlineStr">
        <is>
          <t>مانجو يمنى</t>
        </is>
      </c>
      <c r="C4" s="46">
        <f>IF(TRIM(A4)="","",IF(ISNUMBER(VALUE(TRIM(A4))),TEXT(VALUE(TRIM(A4)),"0"),TRIM(A4)))</f>
        <v/>
      </c>
    </row>
    <row r="5" ht="15" customHeight="1" s="47">
      <c r="A5" s="78" t="inlineStr">
        <is>
          <t>048593</t>
        </is>
      </c>
      <c r="B5" s="79" t="inlineStr">
        <is>
          <t>مانجو تومي</t>
        </is>
      </c>
      <c r="C5" s="46">
        <f>IF(TRIM(A5)="","",IF(ISNUMBER(VALUE(TRIM(A5))),TEXT(VALUE(TRIM(A5)),"0"),TRIM(A5)))</f>
        <v/>
      </c>
    </row>
    <row r="6" ht="15" customHeight="1" s="47">
      <c r="A6" s="78" t="inlineStr">
        <is>
          <t>047906</t>
        </is>
      </c>
      <c r="B6" s="79" t="inlineStr">
        <is>
          <t>برتقال أبو صره</t>
        </is>
      </c>
      <c r="C6" s="46">
        <f>IF(TRIM(A6)="","",IF(ISNUMBER(VALUE(TRIM(A6))),TEXT(VALUE(TRIM(A6)),"0"),TRIM(A6)))</f>
        <v/>
      </c>
    </row>
    <row r="7" ht="15" customHeight="1" s="47">
      <c r="A7" s="78" t="inlineStr">
        <is>
          <t>049494</t>
        </is>
      </c>
      <c r="B7" s="79" t="inlineStr">
        <is>
          <t>برتقال عصير</t>
        </is>
      </c>
      <c r="C7" s="46">
        <f>IF(TRIM(A7)="","",IF(ISNUMBER(VALUE(TRIM(A7))),TEXT(VALUE(TRIM(A7)),"0"),TRIM(A7)))</f>
        <v/>
      </c>
    </row>
    <row r="8" ht="15" customHeight="1" s="47">
      <c r="A8" s="78" t="inlineStr">
        <is>
          <t>000009</t>
        </is>
      </c>
      <c r="B8" s="79" t="inlineStr">
        <is>
          <t>خوخ</t>
        </is>
      </c>
      <c r="C8" s="46">
        <f>IF(TRIM(A8)="","",IF(ISNUMBER(VALUE(TRIM(A8))),TEXT(VALUE(TRIM(A8)),"0"),TRIM(A8)))</f>
        <v/>
      </c>
    </row>
    <row r="9" ht="15" customHeight="1" s="47">
      <c r="A9" s="78" t="inlineStr">
        <is>
          <t>048432</t>
        </is>
      </c>
      <c r="B9" s="79" t="inlineStr">
        <is>
          <t>كلمنتينا</t>
        </is>
      </c>
      <c r="C9" s="46">
        <f>IF(TRIM(A9)="","",IF(ISNUMBER(VALUE(TRIM(A9))),TEXT(VALUE(TRIM(A9)),"0"),TRIM(A9)))</f>
        <v/>
      </c>
    </row>
    <row r="10" ht="15" customHeight="1" s="47">
      <c r="A10" s="78" t="inlineStr">
        <is>
          <t>049500</t>
        </is>
      </c>
      <c r="B10" s="79" t="inlineStr">
        <is>
          <t>تفاح جالا</t>
        </is>
      </c>
      <c r="C10" s="46">
        <f>IF(TRIM(A10)="","",IF(ISNUMBER(VALUE(TRIM(A10))),TEXT(VALUE(TRIM(A10)),"0"),TRIM(A10)))</f>
        <v/>
      </c>
    </row>
    <row r="11" ht="15" customHeight="1" s="47">
      <c r="A11" s="78" t="inlineStr">
        <is>
          <t>055071</t>
        </is>
      </c>
      <c r="B11" s="79" t="inlineStr">
        <is>
          <t>عنب احمر</t>
        </is>
      </c>
      <c r="C11" s="46">
        <f>IF(TRIM(A11)="","",IF(ISNUMBER(VALUE(TRIM(A11))),TEXT(VALUE(TRIM(A11)),"0"),TRIM(A11)))</f>
        <v/>
      </c>
    </row>
    <row r="12" ht="15" customHeight="1" s="47">
      <c r="A12" s="78" t="inlineStr">
        <is>
          <t>000010</t>
        </is>
      </c>
      <c r="B12" s="79" t="inlineStr">
        <is>
          <t>مشمش</t>
        </is>
      </c>
      <c r="C12" s="46">
        <f>IF(TRIM(A12)="","",IF(ISNUMBER(VALUE(TRIM(A12))),TEXT(VALUE(TRIM(A12)),"0"),TRIM(A12)))</f>
        <v/>
      </c>
    </row>
    <row r="13" ht="15" customHeight="1" s="47">
      <c r="A13" s="78" t="inlineStr">
        <is>
          <t>048623</t>
        </is>
      </c>
      <c r="B13" s="79" t="inlineStr">
        <is>
          <t>شمام</t>
        </is>
      </c>
      <c r="C13" s="46">
        <f>IF(TRIM(A13)="","",IF(ISNUMBER(VALUE(TRIM(A13))),TEXT(VALUE(TRIM(A13)),"0"),TRIM(A13)))</f>
        <v/>
      </c>
    </row>
    <row r="14" ht="15" customHeight="1" s="47">
      <c r="A14" s="78" t="inlineStr">
        <is>
          <t>048024</t>
        </is>
      </c>
      <c r="B14" s="79" t="inlineStr">
        <is>
          <t>ليمون</t>
        </is>
      </c>
      <c r="C14" s="46">
        <f>IF(TRIM(A14)="","",IF(ISNUMBER(VALUE(TRIM(A14))),TEXT(VALUE(TRIM(A14)),"0"),TRIM(A14)))</f>
        <v/>
      </c>
    </row>
    <row r="15" ht="15" customHeight="1" s="47">
      <c r="A15" s="78" t="inlineStr">
        <is>
          <t>048575</t>
        </is>
      </c>
      <c r="B15" s="79" t="inlineStr">
        <is>
          <t>عنب ابيض</t>
        </is>
      </c>
      <c r="C15" s="46">
        <f>IF(TRIM(A15)="","",IF(ISNUMBER(VALUE(TRIM(A15))),TEXT(VALUE(TRIM(A15)),"0"),TRIM(A15)))</f>
        <v/>
      </c>
    </row>
    <row r="16" ht="15" customHeight="1" s="47">
      <c r="A16" s="78" t="inlineStr">
        <is>
          <t>047884</t>
        </is>
      </c>
      <c r="B16" s="79" t="inlineStr">
        <is>
          <t>كمثري</t>
        </is>
      </c>
      <c r="C16" s="46">
        <f>IF(TRIM(A16)="","",IF(ISNUMBER(VALUE(TRIM(A16))),TEXT(VALUE(TRIM(A16)),"0"),TRIM(A16)))</f>
        <v/>
      </c>
    </row>
    <row r="17" ht="15" customHeight="1" s="47">
      <c r="A17" s="78" t="inlineStr">
        <is>
          <t>047883</t>
        </is>
      </c>
      <c r="B17" s="79" t="inlineStr">
        <is>
          <t>رمان هندى</t>
        </is>
      </c>
      <c r="C17" s="46">
        <f>IF(TRIM(A17)="","",IF(ISNUMBER(VALUE(TRIM(A17))),TEXT(VALUE(TRIM(A17)),"0"),TRIM(A17)))</f>
        <v/>
      </c>
    </row>
    <row r="18" ht="15" customHeight="1" s="47">
      <c r="A18" s="78" t="inlineStr">
        <is>
          <t>048206</t>
        </is>
      </c>
      <c r="B18" s="79" t="inlineStr">
        <is>
          <t>افوكادو</t>
        </is>
      </c>
      <c r="C18" s="46">
        <f>IF(TRIM(A18)="","",IF(ISNUMBER(VALUE(TRIM(A18))),TEXT(VALUE(TRIM(A18)),"0"),TRIM(A18)))</f>
        <v/>
      </c>
    </row>
    <row r="19" ht="15" customHeight="1" s="47">
      <c r="A19" s="78" t="inlineStr">
        <is>
          <t>047786</t>
        </is>
      </c>
      <c r="B19" s="79" t="inlineStr">
        <is>
          <t>كيوي</t>
        </is>
      </c>
      <c r="C19" s="46">
        <f>IF(TRIM(A19)="","",IF(ISNUMBER(VALUE(TRIM(A19))),TEXT(VALUE(TRIM(A19)),"0"),TRIM(A19)))</f>
        <v/>
      </c>
    </row>
    <row r="20" ht="15" customHeight="1" s="47">
      <c r="A20" s="78" t="inlineStr">
        <is>
          <t>049502</t>
        </is>
      </c>
      <c r="B20" s="79" t="inlineStr">
        <is>
          <t>بصل احمر</t>
        </is>
      </c>
      <c r="C20" s="46">
        <f>IF(TRIM(A20)="","",IF(ISNUMBER(VALUE(TRIM(A20))),TEXT(VALUE(TRIM(A20)),"0"),TRIM(A20)))</f>
        <v/>
      </c>
    </row>
    <row r="21" ht="15" customHeight="1" s="47">
      <c r="A21" s="78" t="inlineStr">
        <is>
          <t>048679</t>
        </is>
      </c>
      <c r="B21" s="79" t="inlineStr">
        <is>
          <t>فلفل احمر</t>
        </is>
      </c>
      <c r="C21" s="46">
        <f>IF(TRIM(A21)="","",IF(ISNUMBER(VALUE(TRIM(A21))),TEXT(VALUE(TRIM(A21)),"0"),TRIM(A21)))</f>
        <v/>
      </c>
    </row>
    <row r="22" ht="15" customHeight="1" s="47">
      <c r="A22" s="78" t="inlineStr">
        <is>
          <t>048683</t>
        </is>
      </c>
      <c r="B22" s="79" t="inlineStr">
        <is>
          <t>فلفل اصفر</t>
        </is>
      </c>
      <c r="C22" s="46">
        <f>IF(TRIM(A22)="","",IF(ISNUMBER(VALUE(TRIM(A22))),TEXT(VALUE(TRIM(A22)),"0"),TRIM(A22)))</f>
        <v/>
      </c>
    </row>
    <row r="23" ht="15" customHeight="1" s="47">
      <c r="A23" s="78" t="inlineStr">
        <is>
          <t>047810</t>
        </is>
      </c>
      <c r="B23" s="79" t="inlineStr">
        <is>
          <t>بخاره حمراء</t>
        </is>
      </c>
      <c r="C23" s="46">
        <f>IF(TRIM(A23)="","",IF(ISNUMBER(VALUE(TRIM(A23))),TEXT(VALUE(TRIM(A23)),"0"),TRIM(A23)))</f>
        <v/>
      </c>
    </row>
    <row r="24" ht="15" customHeight="1" s="47">
      <c r="A24" s="78" t="inlineStr">
        <is>
          <t>048595</t>
        </is>
      </c>
      <c r="B24" s="79" t="inlineStr">
        <is>
          <t>موز</t>
        </is>
      </c>
      <c r="C24" s="46">
        <f>IF(TRIM(A24)="","",IF(ISNUMBER(VALUE(TRIM(A24))),TEXT(VALUE(TRIM(A24)),"0"),TRIM(A24)))</f>
        <v/>
      </c>
    </row>
    <row r="25" ht="15" customHeight="1" s="47">
      <c r="A25" s="78" t="inlineStr">
        <is>
          <t>047953</t>
        </is>
      </c>
      <c r="B25" s="79" t="inlineStr">
        <is>
          <t>ليمون فيتنامي</t>
        </is>
      </c>
      <c r="C25" s="46">
        <f>IF(TRIM(A25)="","",IF(ISNUMBER(VALUE(TRIM(A25))),TEXT(VALUE(TRIM(A25)),"0"),TRIM(A25)))</f>
        <v/>
      </c>
    </row>
    <row r="26" ht="15" customHeight="1" s="47">
      <c r="A26" s="78" t="inlineStr">
        <is>
          <t>047915</t>
        </is>
      </c>
      <c r="B26" s="79" t="inlineStr">
        <is>
          <t>مانجو سمكه</t>
        </is>
      </c>
      <c r="C26" s="46">
        <f>IF(TRIM(A26)="","",IF(ISNUMBER(VALUE(TRIM(A26))),TEXT(VALUE(TRIM(A26)),"0"),TRIM(A26)))</f>
        <v/>
      </c>
    </row>
    <row r="27" ht="15" customHeight="1" s="47">
      <c r="A27" s="78" t="inlineStr">
        <is>
          <t>047863</t>
        </is>
      </c>
      <c r="B27" s="79" t="inlineStr">
        <is>
          <t>اناناس</t>
        </is>
      </c>
      <c r="C27" s="46">
        <f>IF(TRIM(A27)="","",IF(ISNUMBER(VALUE(TRIM(A27))),TEXT(VALUE(TRIM(A27)),"0"),TRIM(A27)))</f>
        <v/>
      </c>
    </row>
    <row r="28" ht="15" customHeight="1" s="47">
      <c r="A28" s="78" t="inlineStr">
        <is>
          <t>048217</t>
        </is>
      </c>
      <c r="B28" s="79" t="inlineStr">
        <is>
          <t>بطاطا حلوه</t>
        </is>
      </c>
      <c r="C28" s="46">
        <f>IF(TRIM(A28)="","",IF(ISNUMBER(VALUE(TRIM(A28))),TEXT(VALUE(TRIM(A28)),"0"),TRIM(A28)))</f>
        <v/>
      </c>
    </row>
    <row r="29" ht="15" customHeight="1" s="47">
      <c r="A29" s="78" t="inlineStr">
        <is>
          <t>047868</t>
        </is>
      </c>
      <c r="B29" s="79" t="inlineStr">
        <is>
          <t>جوافه</t>
        </is>
      </c>
      <c r="C29" s="46">
        <f>IF(TRIM(A29)="","",IF(ISNUMBER(VALUE(TRIM(A29))),TEXT(VALUE(TRIM(A29)),"0"),TRIM(A29)))</f>
        <v/>
      </c>
    </row>
    <row r="30" ht="15" customHeight="1" s="47">
      <c r="A30" s="78" t="inlineStr">
        <is>
          <t>048601</t>
        </is>
      </c>
      <c r="B30" s="79" t="inlineStr">
        <is>
          <t>عنب اسود</t>
        </is>
      </c>
      <c r="C30" s="46">
        <f>IF(TRIM(A30)="","",IF(ISNUMBER(VALUE(TRIM(A30))),TEXT(VALUE(TRIM(A30)),"0"),TRIM(A30)))</f>
        <v/>
      </c>
    </row>
    <row r="31" ht="15" customHeight="1" s="47">
      <c r="A31" s="78" t="inlineStr">
        <is>
          <t>048318</t>
        </is>
      </c>
      <c r="B31" s="79" t="inlineStr">
        <is>
          <t>ليمون بن زهير</t>
        </is>
      </c>
      <c r="C31" s="46">
        <f>IF(TRIM(A31)="","",IF(ISNUMBER(VALUE(TRIM(A31))),TEXT(VALUE(TRIM(A31)),"0"),TRIM(A31)))</f>
        <v/>
      </c>
    </row>
    <row r="32" ht="15" customHeight="1" s="47">
      <c r="A32" s="78" t="inlineStr">
        <is>
          <t>048394</t>
        </is>
      </c>
      <c r="B32" s="79" t="inlineStr">
        <is>
          <t>خس</t>
        </is>
      </c>
      <c r="C32" s="46">
        <f>IF(TRIM(A32)="","",IF(ISNUMBER(VALUE(TRIM(A32))),TEXT(VALUE(TRIM(A32)),"0"),TRIM(A32)))</f>
        <v/>
      </c>
    </row>
    <row r="33" ht="15" customHeight="1" s="47">
      <c r="A33" s="78" t="inlineStr">
        <is>
          <t>048688</t>
        </is>
      </c>
      <c r="B33" s="79" t="inlineStr">
        <is>
          <t>بروكلي</t>
        </is>
      </c>
      <c r="C33" s="46">
        <f>IF(TRIM(A33)="","",IF(ISNUMBER(VALUE(TRIM(A33))),TEXT(VALUE(TRIM(A33)),"0"),TRIM(A33)))</f>
        <v/>
      </c>
    </row>
    <row r="34" ht="15" customHeight="1" s="47">
      <c r="A34" s="78" t="inlineStr">
        <is>
          <t>048643</t>
        </is>
      </c>
      <c r="B34" s="79" t="inlineStr">
        <is>
          <t>عنب احمر سدلس</t>
        </is>
      </c>
      <c r="C34" s="46">
        <f>IF(TRIM(A34)="","",IF(ISNUMBER(VALUE(TRIM(A34))),TEXT(VALUE(TRIM(A34)),"0"),TRIM(A34)))</f>
        <v/>
      </c>
    </row>
    <row r="35" ht="15" customHeight="1" s="47">
      <c r="A35" s="78" t="inlineStr">
        <is>
          <t>048402</t>
        </is>
      </c>
      <c r="B35" s="79" t="inlineStr">
        <is>
          <t>GRAPEFRUIT</t>
        </is>
      </c>
      <c r="C35" s="46">
        <f>IF(TRIM(A35)="","",IF(ISNUMBER(VALUE(TRIM(A35))),TEXT(VALUE(TRIM(A35)),"0"),TRIM(A35)))</f>
        <v/>
      </c>
    </row>
    <row r="36" ht="15" customHeight="1" s="47">
      <c r="A36" s="78" t="inlineStr">
        <is>
          <t>000005</t>
        </is>
      </c>
      <c r="B36" s="79" t="inlineStr">
        <is>
          <t>بخاره حمراء</t>
        </is>
      </c>
      <c r="C36" s="46">
        <f>IF(TRIM(A36)="","",IF(ISNUMBER(VALUE(TRIM(A36))),TEXT(VALUE(TRIM(A36)),"0"),TRIM(A36)))</f>
        <v/>
      </c>
    </row>
    <row r="37" ht="15" customHeight="1" s="47">
      <c r="A37" s="78" t="inlineStr">
        <is>
          <t>048586</t>
        </is>
      </c>
      <c r="B37" s="79" t="inlineStr">
        <is>
          <t>CHERRYSMALLBOX</t>
        </is>
      </c>
      <c r="C37" s="46">
        <f>IF(TRIM(A37)="","",IF(ISNUMBER(VALUE(TRIM(A37))),TEXT(VALUE(TRIM(A37)),"0"),TRIM(A37)))</f>
        <v/>
      </c>
    </row>
    <row r="38" ht="15" customHeight="1" s="47">
      <c r="A38" s="78" t="inlineStr">
        <is>
          <t>036271</t>
        </is>
      </c>
      <c r="B38" s="79" t="inlineStr">
        <is>
          <t>كرز</t>
        </is>
      </c>
      <c r="C38" s="46">
        <f>IF(TRIM(A38)="","",IF(ISNUMBER(VALUE(TRIM(A38))),TEXT(VALUE(TRIM(A38)),"0"),TRIM(A38)))</f>
        <v/>
      </c>
    </row>
    <row r="39" ht="15" customHeight="1" s="47">
      <c r="A39" s="78" t="inlineStr">
        <is>
          <t>049499</t>
        </is>
      </c>
      <c r="B39" s="79" t="inlineStr">
        <is>
          <t>تفاح اخضر</t>
        </is>
      </c>
      <c r="C39" s="46">
        <f>IF(TRIM(A39)="","",IF(ISNUMBER(VALUE(TRIM(A39))),TEXT(VALUE(TRIM(A39)),"0"),TRIM(A39)))</f>
        <v/>
      </c>
    </row>
    <row r="40" ht="15" customHeight="1" s="47">
      <c r="A40" s="78" t="inlineStr">
        <is>
          <t>055071</t>
        </is>
      </c>
      <c r="B40" s="79" t="inlineStr">
        <is>
          <t>عنب احمر جلوب</t>
        </is>
      </c>
      <c r="C40" s="46">
        <f>IF(TRIM(A40)="","",IF(ISNUMBER(VALUE(TRIM(A40))),TEXT(VALUE(TRIM(A40)),"0"),TRIM(A40)))</f>
        <v/>
      </c>
    </row>
    <row r="41" ht="15" customHeight="1" s="47">
      <c r="A41" s="78" t="inlineStr">
        <is>
          <t>055071</t>
        </is>
      </c>
      <c r="B41" s="79" t="inlineStr">
        <is>
          <t>MANGO BADAMI 7.5 /8 KG</t>
        </is>
      </c>
      <c r="C41" s="46">
        <f>IF(TRIM(A41)="","",IF(ISNUMBER(VALUE(TRIM(A41))),TEXT(VALUE(TRIM(A41)),"0"),TRIM(A41)))</f>
        <v/>
      </c>
    </row>
    <row r="42" ht="15" customHeight="1" s="47">
      <c r="A42" s="78" t="inlineStr">
        <is>
          <t>047809</t>
        </is>
      </c>
      <c r="B42" s="79" t="inlineStr">
        <is>
          <t>WATERMELON</t>
        </is>
      </c>
      <c r="C42" s="46">
        <f>IF(TRIM(A42)="","",IF(ISNUMBER(VALUE(TRIM(A42))),TEXT(VALUE(TRIM(A42)),"0"),TRIM(A42)))</f>
        <v/>
      </c>
    </row>
    <row r="43" ht="15" customHeight="1" s="47">
      <c r="A43" s="78" t="inlineStr">
        <is>
          <t>100093615</t>
        </is>
      </c>
      <c r="B43" s="79" t="inlineStr">
        <is>
          <t>مانجو مصري مبروكه</t>
        </is>
      </c>
      <c r="C43" s="46">
        <f>IF(TRIM(A43)="","",IF(ISNUMBER(VALUE(TRIM(A43))),TEXT(VALUE(TRIM(A43)),"0"),TRIM(A43)))</f>
        <v/>
      </c>
    </row>
    <row r="44" ht="15" customHeight="1" s="47">
      <c r="A44" s="78" t="inlineStr">
        <is>
          <t>100095207</t>
        </is>
      </c>
      <c r="B44" s="79" t="inlineStr">
        <is>
          <t>بطاطه</t>
        </is>
      </c>
      <c r="C44" s="46">
        <f>IF(TRIM(A44)="","",IF(ISNUMBER(VALUE(TRIM(A44))),TEXT(VALUE(TRIM(A44)),"0"),TRIM(A44)))</f>
        <v/>
      </c>
    </row>
    <row r="45" ht="15" customHeight="1" s="47">
      <c r="A45" s="78" t="inlineStr">
        <is>
          <t>100095561</t>
        </is>
      </c>
      <c r="B45" s="79" t="inlineStr">
        <is>
          <t>HONEY YDEW YELLOW 8-9KG</t>
        </is>
      </c>
      <c r="C45" s="46">
        <f>IF(TRIM(A45)="","",IF(ISNUMBER(VALUE(TRIM(A45))),TEXT(VALUE(TRIM(A45)),"0"),TRIM(A45)))</f>
        <v/>
      </c>
    </row>
    <row r="46" ht="15" customHeight="1" s="47">
      <c r="A46" s="78" t="inlineStr">
        <is>
          <t>100099108</t>
        </is>
      </c>
      <c r="B46" s="79" t="inlineStr">
        <is>
          <t>MANGO PAKISTAN 6 KG</t>
        </is>
      </c>
      <c r="C46" s="46">
        <f>IF(TRIM(A46)="","",IF(ISNUMBER(VALUE(TRIM(A46))),TEXT(VALUE(TRIM(A46)),"0"),TRIM(A46)))</f>
        <v/>
      </c>
    </row>
    <row r="47" ht="15" customHeight="1" s="47">
      <c r="A47" s="78" t="inlineStr">
        <is>
          <t>100103162</t>
        </is>
      </c>
      <c r="B47" s="79" t="inlineStr">
        <is>
          <t>PEACHES CASE 2/3 KG</t>
        </is>
      </c>
      <c r="C47" s="46">
        <f>IF(TRIM(A47)="","",IF(ISNUMBER(VALUE(TRIM(A47))),TEXT(VALUE(TRIM(A47)),"0"),TRIM(A47)))</f>
        <v/>
      </c>
    </row>
    <row r="48" ht="15" customHeight="1" s="47">
      <c r="A48" s="78" t="inlineStr">
        <is>
          <t>100103871</t>
        </is>
      </c>
      <c r="B48" s="79" t="inlineStr">
        <is>
          <t>طماطم كرز</t>
        </is>
      </c>
      <c r="C48" s="46">
        <f>IF(TRIM(A48)="","",IF(ISNUMBER(VALUE(TRIM(A48))),TEXT(VALUE(TRIM(A48)),"0"),TRIM(A48)))</f>
        <v/>
      </c>
    </row>
    <row r="49" ht="15" customHeight="1" s="47">
      <c r="A49" s="78" t="inlineStr">
        <is>
          <t>100105401</t>
        </is>
      </c>
      <c r="B49" s="79" t="inlineStr">
        <is>
          <t>MANDARIN TURKEY 7/8 KG CARTOON</t>
        </is>
      </c>
      <c r="C49" s="46">
        <f>IF(TRIM(A49)="","",IF(ISNUMBER(VALUE(TRIM(A49))),TEXT(VALUE(TRIM(A49)),"0"),TRIM(A49)))</f>
        <v/>
      </c>
    </row>
    <row r="50" ht="15" customHeight="1" s="47">
      <c r="A50" s="78" t="inlineStr">
        <is>
          <t>100108177</t>
        </is>
      </c>
      <c r="B50" s="79" t="inlineStr">
        <is>
          <t>شمام ابو خط</t>
        </is>
      </c>
      <c r="C50" s="46">
        <f>IF(TRIM(A50)="","",IF(ISNUMBER(VALUE(TRIM(A50))),TEXT(VALUE(TRIM(A50)),"0"),TRIM(A50)))</f>
        <v/>
      </c>
    </row>
    <row r="51" ht="15" customHeight="1" s="47">
      <c r="A51" s="78" t="inlineStr">
        <is>
          <t>100108300</t>
        </is>
      </c>
      <c r="B51" s="79" t="inlineStr">
        <is>
          <t>ORANGE VALINCIA</t>
        </is>
      </c>
      <c r="C51" s="46">
        <f>IF(TRIM(A51)="","",IF(ISNUMBER(VALUE(TRIM(A51))),TEXT(VALUE(TRIM(A51)),"0"),TRIM(A51)))</f>
        <v/>
      </c>
    </row>
    <row r="52" ht="15" customHeight="1" s="47">
      <c r="A52" s="78" t="inlineStr">
        <is>
          <t>100108491</t>
        </is>
      </c>
      <c r="B52" s="79" t="inlineStr">
        <is>
          <t>TOMATO CHERRY</t>
        </is>
      </c>
      <c r="C52" s="46">
        <f>IF(TRIM(A52)="","",IF(ISNUMBER(VALUE(TRIM(A52))),TEXT(VALUE(TRIM(A52)),"0"),TRIM(A52)))</f>
        <v/>
      </c>
    </row>
    <row r="53" ht="15" customHeight="1" s="47">
      <c r="A53" s="78" t="inlineStr">
        <is>
          <t>100108517</t>
        </is>
      </c>
      <c r="B53" s="79" t="inlineStr">
        <is>
          <t>افندي اسبلني</t>
        </is>
      </c>
      <c r="C53" s="46">
        <f>IF(TRIM(A53)="","",IF(ISNUMBER(VALUE(TRIM(A53))),TEXT(VALUE(TRIM(A53)),"0"),TRIM(A53)))</f>
        <v/>
      </c>
    </row>
    <row r="54" ht="15" customHeight="1" s="47">
      <c r="A54" s="78" t="inlineStr">
        <is>
          <t>100108523</t>
        </is>
      </c>
      <c r="B54" s="79" t="inlineStr">
        <is>
          <t>ONIINS RED BAG 10/11 S PC</t>
        </is>
      </c>
      <c r="C54" s="46">
        <f>IF(TRIM(A54)="","",IF(ISNUMBER(VALUE(TRIM(A54))),TEXT(VALUE(TRIM(A54)),"0"),TRIM(A54)))</f>
        <v/>
      </c>
    </row>
    <row r="55" ht="15" customHeight="1" s="47">
      <c r="A55" s="78" t="inlineStr">
        <is>
          <t>100113618</t>
        </is>
      </c>
      <c r="B55" s="79" t="inlineStr">
        <is>
          <t>TOMATOES TROS/VINE5/6KG</t>
        </is>
      </c>
      <c r="C55" s="46">
        <f>IF(TRIM(A55)="","",IF(ISNUMBER(VALUE(TRIM(A55))),TEXT(VALUE(TRIM(A55)),"0"),TRIM(A55)))</f>
        <v/>
      </c>
    </row>
    <row r="56" ht="15" customHeight="1" s="47">
      <c r="A56" s="78" t="inlineStr">
        <is>
          <t>100113662</t>
        </is>
      </c>
      <c r="B56" s="79" t="inlineStr">
        <is>
          <t>GARLIC BAG 500 / 590 GR</t>
        </is>
      </c>
      <c r="C56" s="46">
        <f>IF(TRIM(A56)="","",IF(ISNUMBER(VALUE(TRIM(A56))),TEXT(VALUE(TRIM(A56)),"0"),TRIM(A56)))</f>
        <v/>
      </c>
    </row>
    <row r="57" ht="15" customHeight="1" s="47">
      <c r="A57" s="78" t="inlineStr">
        <is>
          <t>100114387</t>
        </is>
      </c>
      <c r="B57" s="79" t="inlineStr">
        <is>
          <t>NGER CASE 5.5/6 JGS</t>
        </is>
      </c>
      <c r="C57" s="46">
        <f>IF(TRIM(A57)="","",IF(ISNUMBER(VALUE(TRIM(A57))),TEXT(VALUE(TRIM(A57)),"0"),TRIM(A57)))</f>
        <v/>
      </c>
    </row>
    <row r="58" ht="15" customHeight="1" s="47">
      <c r="A58" s="78" t="inlineStr">
        <is>
          <t>100114512</t>
        </is>
      </c>
      <c r="B58" s="79" t="inlineStr">
        <is>
          <t>بصل احمر</t>
        </is>
      </c>
      <c r="C58" s="46">
        <f>IF(TRIM(A58)="","",IF(ISNUMBER(VALUE(TRIM(A58))),TEXT(VALUE(TRIM(A58)),"0"),TRIM(A58)))</f>
        <v/>
      </c>
    </row>
    <row r="59" ht="15" customHeight="1" s="47">
      <c r="A59" s="78" t="inlineStr">
        <is>
          <t>100117</t>
        </is>
      </c>
      <c r="B59" s="79" t="inlineStr">
        <is>
          <t>ليمون سدلس</t>
        </is>
      </c>
      <c r="C59" s="46">
        <f>IF(TRIM(A59)="","",IF(ISNUMBER(VALUE(TRIM(A59))),TEXT(VALUE(TRIM(A59)),"0"),TRIM(A59)))</f>
        <v/>
      </c>
    </row>
    <row r="60" ht="15" customHeight="1" s="47">
      <c r="A60" s="78" t="inlineStr">
        <is>
          <t>100117502</t>
        </is>
      </c>
      <c r="B60" s="79" t="inlineStr">
        <is>
          <t>GRAPEFRUIT 15KGS</t>
        </is>
      </c>
      <c r="C60" s="46">
        <f>IF(TRIM(A60)="","",IF(ISNUMBER(VALUE(TRIM(A60))),TEXT(VALUE(TRIM(A60)),"0"),TRIM(A60)))</f>
        <v/>
      </c>
    </row>
    <row r="61" ht="15" customHeight="1" s="47">
      <c r="A61" s="78" t="inlineStr">
        <is>
          <t>100118699</t>
        </is>
      </c>
      <c r="B61" s="79" t="inlineStr">
        <is>
          <t>MANGO EGYPT NAOMI 4.5/5 KGS</t>
        </is>
      </c>
      <c r="C61" s="46">
        <f>IF(TRIM(A61)="","",IF(ISNUMBER(VALUE(TRIM(A61))),TEXT(VALUE(TRIM(A61)),"0"),TRIM(A61)))</f>
        <v/>
      </c>
    </row>
    <row r="62" ht="15" customHeight="1" s="47">
      <c r="A62" s="78" t="inlineStr">
        <is>
          <t>100118886</t>
        </is>
      </c>
      <c r="B62" s="79" t="inlineStr">
        <is>
          <t>MANGO EGYT KI T KGS</t>
        </is>
      </c>
      <c r="C62" s="46">
        <f>IF(TRIM(A62)="","",IF(ISNUMBER(VALUE(TRIM(A62))),TEXT(VALUE(TRIM(A62)),"0"),TRIM(A62)))</f>
        <v/>
      </c>
    </row>
    <row r="63" ht="15" customHeight="1" s="47">
      <c r="A63" s="78" t="inlineStr">
        <is>
          <t>100122399</t>
        </is>
      </c>
      <c r="B63" s="79" t="inlineStr">
        <is>
          <t>pomelo6.5\7</t>
        </is>
      </c>
      <c r="C63" s="46">
        <f>IF(TRIM(A63)="","",IF(ISNUMBER(VALUE(TRIM(A63))),TEXT(VALUE(TRIM(A63)),"0"),TRIM(A63)))</f>
        <v/>
      </c>
    </row>
    <row r="64" ht="15" customHeight="1" s="47">
      <c r="A64" s="78" t="inlineStr">
        <is>
          <t>100124801</t>
        </is>
      </c>
      <c r="B64" s="79" t="inlineStr">
        <is>
          <t>ORANGE NAVEL 9/9 5KG</t>
        </is>
      </c>
      <c r="C64" s="46">
        <f>IF(TRIM(A64)="","",IF(ISNUMBER(VALUE(TRIM(A64))),TEXT(VALUE(TRIM(A64)),"0"),TRIM(A64)))</f>
        <v/>
      </c>
    </row>
    <row r="65" ht="15" customHeight="1" s="47">
      <c r="A65" s="78" t="inlineStr">
        <is>
          <t>100125651</t>
        </is>
      </c>
      <c r="B65" s="79" t="inlineStr">
        <is>
          <t>افندي مصرى</t>
        </is>
      </c>
      <c r="C65" s="46">
        <f>IF(TRIM(A65)="","",IF(ISNUMBER(VALUE(TRIM(A65))),TEXT(VALUE(TRIM(A65)),"0"),TRIM(A65)))</f>
        <v/>
      </c>
    </row>
    <row r="66" ht="15" customHeight="1" s="47">
      <c r="A66" s="78" t="inlineStr">
        <is>
          <t>100126800</t>
        </is>
      </c>
      <c r="B66" s="79" t="inlineStr">
        <is>
          <t>MANDAREN FREMONT 8/9KGS</t>
        </is>
      </c>
      <c r="C66" s="46">
        <f>IF(TRIM(A66)="","",IF(ISNUMBER(VALUE(TRIM(A66))),TEXT(VALUE(TRIM(A66)),"0"),TRIM(A66)))</f>
        <v/>
      </c>
    </row>
    <row r="67" ht="15" customHeight="1" s="47">
      <c r="A67" s="78" t="inlineStr">
        <is>
          <t>100127565</t>
        </is>
      </c>
      <c r="B67" s="79" t="inlineStr">
        <is>
          <t>بصل هولندي</t>
        </is>
      </c>
      <c r="C67" s="46">
        <f>IF(TRIM(A67)="","",IF(ISNUMBER(VALUE(TRIM(A67))),TEXT(VALUE(TRIM(A67)),"0"),TRIM(A67)))</f>
        <v/>
      </c>
    </row>
    <row r="68" ht="15" customHeight="1" s="47">
      <c r="A68" s="78" t="inlineStr">
        <is>
          <t>100128494</t>
        </is>
      </c>
      <c r="B68" s="79" t="inlineStr">
        <is>
          <t>MANGO YEMENI TOMI 3.5 / 4 KG</t>
        </is>
      </c>
      <c r="C68" s="46">
        <f>IF(TRIM(A68)="","",IF(ISNUMBER(VALUE(TRIM(A68))),TEXT(VALUE(TRIM(A68)),"0"),TRIM(A68)))</f>
        <v/>
      </c>
    </row>
    <row r="69" ht="15" customHeight="1" s="47">
      <c r="A69" s="78" t="inlineStr">
        <is>
          <t>100130695</t>
        </is>
      </c>
      <c r="B69" s="79" t="inlineStr">
        <is>
          <t>MANGO TOMI GAZAN 8\9KG</t>
        </is>
      </c>
      <c r="C69" s="46">
        <f>IF(TRIM(A69)="","",IF(ISNUMBER(VALUE(TRIM(A69))),TEXT(VALUE(TRIM(A69)),"0"),TRIM(A69)))</f>
        <v/>
      </c>
    </row>
    <row r="70" ht="15" customHeight="1" s="47">
      <c r="A70" s="78" t="inlineStr">
        <is>
          <t>100134659.</t>
        </is>
      </c>
      <c r="B70" s="79" t="inlineStr">
        <is>
          <t>MANGO PAKISTAN 5/5.5KG</t>
        </is>
      </c>
      <c r="C70" s="46">
        <f>IF(TRIM(A70)="","",IF(ISNUMBER(VALUE(TRIM(A70))),TEXT(VALUE(TRIM(A70)),"0"),TRIM(A70)))</f>
        <v/>
      </c>
    </row>
    <row r="71" ht="15" customHeight="1" s="47">
      <c r="A71" s="78" t="inlineStr">
        <is>
          <t>100138909</t>
        </is>
      </c>
      <c r="B71" s="79" t="inlineStr">
        <is>
          <t>بطاطس كيس 1.7-2 كيلو</t>
        </is>
      </c>
      <c r="C71" s="46">
        <f>IF(TRIM(A71)="","",IF(ISNUMBER(VALUE(TRIM(A71))),TEXT(VALUE(TRIM(A71)),"0"),TRIM(A71)))</f>
        <v/>
      </c>
    </row>
    <row r="72" ht="15" customHeight="1" s="47">
      <c r="A72" s="78" t="inlineStr">
        <is>
          <t>100138955</t>
        </is>
      </c>
      <c r="B72" s="79" t="inlineStr">
        <is>
          <t>بصل احمر 1.7-2 كيلو</t>
        </is>
      </c>
      <c r="C72" s="46">
        <f>IF(TRIM(A72)="","",IF(ISNUMBER(VALUE(TRIM(A72))),TEXT(VALUE(TRIM(A72)),"0"),TRIM(A72)))</f>
        <v/>
      </c>
    </row>
    <row r="73" ht="15" customHeight="1" s="47">
      <c r="A73" s="78" t="inlineStr">
        <is>
          <t>100144618</t>
        </is>
      </c>
      <c r="B73" s="79" t="inlineStr">
        <is>
          <t>بصل احمر بالك اسباني كيلو</t>
        </is>
      </c>
      <c r="C73" s="46">
        <f>IF(TRIM(A73)="","",IF(ISNUMBER(VALUE(TRIM(A73))),TEXT(VALUE(TRIM(A73)),"0"),TRIM(A73)))</f>
        <v/>
      </c>
    </row>
    <row r="74" ht="15" customHeight="1" s="47">
      <c r="A74" s="78" t="inlineStr">
        <is>
          <t>100146893</t>
        </is>
      </c>
      <c r="B74" s="79" t="inlineStr">
        <is>
          <t>APPLE JAZZ CASE 17.50/18KG</t>
        </is>
      </c>
      <c r="C74" s="46">
        <f>IF(TRIM(A74)="","",IF(ISNUMBER(VALUE(TRIM(A74))),TEXT(VALUE(TRIM(A74)),"0"),TRIM(A74)))</f>
        <v/>
      </c>
    </row>
    <row r="75" ht="15" customHeight="1" s="47">
      <c r="A75" s="78" t="inlineStr">
        <is>
          <t>100147847</t>
        </is>
      </c>
      <c r="B75" s="79" t="inlineStr">
        <is>
          <t>MANDARIN PAKISTAN 9/9.5 KGS</t>
        </is>
      </c>
      <c r="C75" s="46">
        <f>IF(TRIM(A75)="","",IF(ISNUMBER(VALUE(TRIM(A75))),TEXT(VALUE(TRIM(A75)),"0"),TRIM(A75)))</f>
        <v/>
      </c>
    </row>
    <row r="76" ht="15" customHeight="1" s="47">
      <c r="A76" s="78" t="inlineStr">
        <is>
          <t>100148372</t>
        </is>
      </c>
      <c r="B76" s="79" t="inlineStr">
        <is>
          <t>GARLIC BAG 450GRM/500GRM</t>
        </is>
      </c>
      <c r="C76" s="46">
        <f>IF(TRIM(A76)="","",IF(ISNUMBER(VALUE(TRIM(A76))),TEXT(VALUE(TRIM(A76)),"0"),TRIM(A76)))</f>
        <v/>
      </c>
    </row>
    <row r="77" ht="15" customHeight="1" s="47">
      <c r="A77" s="78" t="inlineStr">
        <is>
          <t>100148768</t>
        </is>
      </c>
      <c r="B77" s="79" t="inlineStr">
        <is>
          <t>ONION BROWN  BAG  1.7 / 2 KG</t>
        </is>
      </c>
      <c r="C77" s="46">
        <f>IF(TRIM(A77)="","",IF(ISNUMBER(VALUE(TRIM(A77))),TEXT(VALUE(TRIM(A77)),"0"),TRIM(A77)))</f>
        <v/>
      </c>
    </row>
    <row r="78" ht="15" customHeight="1" s="47">
      <c r="A78" s="78" t="inlineStr">
        <is>
          <t>100150325</t>
        </is>
      </c>
      <c r="B78" s="79" t="inlineStr">
        <is>
          <t>تفاح فوجي</t>
        </is>
      </c>
      <c r="C78" s="46">
        <f>IF(TRIM(A78)="","",IF(ISNUMBER(VALUE(TRIM(A78))),TEXT(VALUE(TRIM(A78)),"0"),TRIM(A78)))</f>
        <v/>
      </c>
    </row>
    <row r="79" ht="15" customHeight="1" s="47">
      <c r="A79" s="78" t="inlineStr">
        <is>
          <t>100152088</t>
        </is>
      </c>
      <c r="B79" s="79" t="inlineStr">
        <is>
          <t>MELON CANTALOPE 5/5.5KG</t>
        </is>
      </c>
      <c r="C79" s="46">
        <f>IF(TRIM(A79)="","",IF(ISNUMBER(VALUE(TRIM(A79))),TEXT(VALUE(TRIM(A79)),"0"),TRIM(A79)))</f>
        <v/>
      </c>
    </row>
    <row r="80" ht="15" customHeight="1" s="47">
      <c r="A80" s="78" t="inlineStr">
        <is>
          <t>100152216</t>
        </is>
      </c>
      <c r="B80" s="79" t="inlineStr">
        <is>
          <t>بصل كيس صغير 1.7/2كيلوه</t>
        </is>
      </c>
      <c r="C80" s="46">
        <f>IF(TRIM(A80)="","",IF(ISNUMBER(VALUE(TRIM(A80))),TEXT(VALUE(TRIM(A80)),"0"),TRIM(A80)))</f>
        <v/>
      </c>
    </row>
    <row r="81" ht="15" customHeight="1" s="47">
      <c r="A81" s="78" t="inlineStr">
        <is>
          <t>100154302</t>
        </is>
      </c>
      <c r="B81" s="79" t="inlineStr">
        <is>
          <t>ONION RED BAG 9\10KG</t>
        </is>
      </c>
      <c r="C81" s="46">
        <f>IF(TRIM(A81)="","",IF(ISNUMBER(VALUE(TRIM(A81))),TEXT(VALUE(TRIM(A81)),"0"),TRIM(A81)))</f>
        <v/>
      </c>
    </row>
    <row r="82" ht="15" customHeight="1" s="47">
      <c r="A82" s="78" t="inlineStr">
        <is>
          <t>100155724</t>
        </is>
      </c>
      <c r="B82" s="79" t="inlineStr">
        <is>
          <t>POTATO BAG 3.75 / 4 KG</t>
        </is>
      </c>
      <c r="C82" s="46">
        <f>IF(TRIM(A82)="","",IF(ISNUMBER(VALUE(TRIM(A82))),TEXT(VALUE(TRIM(A82)),"0"),TRIM(A82)))</f>
        <v/>
      </c>
    </row>
    <row r="83" ht="15" customHeight="1" s="47">
      <c r="A83" s="78" t="inlineStr">
        <is>
          <t>100156800</t>
        </is>
      </c>
      <c r="B83" s="79" t="inlineStr">
        <is>
          <t>PEACHES 3.7\ 4KG</t>
        </is>
      </c>
      <c r="C83" s="46">
        <f>IF(TRIM(A83)="","",IF(ISNUMBER(VALUE(TRIM(A83))),TEXT(VALUE(TRIM(A83)),"0"),TRIM(A83)))</f>
        <v/>
      </c>
    </row>
    <row r="84" ht="15" customHeight="1" s="47">
      <c r="A84" s="78" t="inlineStr">
        <is>
          <t>100157463</t>
        </is>
      </c>
      <c r="B84" s="79" t="inlineStr">
        <is>
          <t>POTATO BAG 7/8KG</t>
        </is>
      </c>
      <c r="C84" s="46">
        <f>IF(TRIM(A84)="","",IF(ISNUMBER(VALUE(TRIM(A84))),TEXT(VALUE(TRIM(A84)),"0"),TRIM(A84)))</f>
        <v/>
      </c>
    </row>
    <row r="85" ht="15" customHeight="1" s="47">
      <c r="A85" s="78" t="inlineStr">
        <is>
          <t>100158596</t>
        </is>
      </c>
      <c r="B85" s="79" t="inlineStr">
        <is>
          <t>مانجو كنت 4.5/5ك</t>
        </is>
      </c>
      <c r="C85" s="46">
        <f>IF(TRIM(A85)="","",IF(ISNUMBER(VALUE(TRIM(A85))),TEXT(VALUE(TRIM(A85)),"0"),TRIM(A85)))</f>
        <v/>
      </c>
    </row>
    <row r="86" ht="15" customHeight="1" s="47">
      <c r="A86" s="78" t="inlineStr">
        <is>
          <t>100165276</t>
        </is>
      </c>
      <c r="B86" s="79" t="inlineStr">
        <is>
          <t>ONION RED BULK INDIAN 13KG</t>
        </is>
      </c>
      <c r="C86" s="46">
        <f>IF(TRIM(A86)="","",IF(ISNUMBER(VALUE(TRIM(A86))),TEXT(VALUE(TRIM(A86)),"0"),TRIM(A86)))</f>
        <v/>
      </c>
    </row>
    <row r="87" ht="15" customHeight="1" s="47">
      <c r="A87" s="78" t="inlineStr">
        <is>
          <t>100169695</t>
        </is>
      </c>
      <c r="B87" s="79" t="inlineStr">
        <is>
          <t>بصل احمر بال  3 / 5  KG</t>
        </is>
      </c>
      <c r="C87" s="46">
        <f>IF(TRIM(A87)="","",IF(ISNUMBER(VALUE(TRIM(A87))),TEXT(VALUE(TRIM(A87)),"0"),TRIM(A87)))</f>
        <v/>
      </c>
    </row>
    <row r="88" ht="15" customHeight="1" s="47">
      <c r="A88" s="78" t="inlineStr">
        <is>
          <t>100170297</t>
        </is>
      </c>
      <c r="B88" s="79" t="inlineStr">
        <is>
          <t>QUINCE 3.5\4KG</t>
        </is>
      </c>
      <c r="C88" s="46">
        <f>IF(TRIM(A88)="","",IF(ISNUMBER(VALUE(TRIM(A88))),TEXT(VALUE(TRIM(A88)),"0"),TRIM(A88)))</f>
        <v/>
      </c>
    </row>
    <row r="89" ht="15" customHeight="1" s="47">
      <c r="A89" s="78" t="inlineStr">
        <is>
          <t>100173976</t>
        </is>
      </c>
      <c r="B89" s="79" t="inlineStr">
        <is>
          <t>ORANGE NAVEL 7/7  5KG</t>
        </is>
      </c>
      <c r="C89" s="46">
        <f>IF(TRIM(A89)="","",IF(ISNUMBER(VALUE(TRIM(A89))),TEXT(VALUE(TRIM(A89)),"0"),TRIM(A89)))</f>
        <v/>
      </c>
    </row>
    <row r="90" ht="15" customHeight="1" s="47">
      <c r="A90" s="78" t="inlineStr">
        <is>
          <t>100175655</t>
        </is>
      </c>
      <c r="B90" s="79" t="inlineStr">
        <is>
          <t>ONION WHITE BAG  1.7/ 2KG</t>
        </is>
      </c>
      <c r="C90" s="46">
        <f>IF(TRIM(A90)="","",IF(ISNUMBER(VALUE(TRIM(A90))),TEXT(VALUE(TRIM(A90)),"0"),TRIM(A90)))</f>
        <v/>
      </c>
    </row>
    <row r="91" ht="15" customHeight="1" s="47">
      <c r="A91" s="78" t="inlineStr">
        <is>
          <t>100175657</t>
        </is>
      </c>
      <c r="B91" s="79" t="inlineStr">
        <is>
          <t>ON?ON BROUN2,2,5</t>
        </is>
      </c>
      <c r="C91" s="46">
        <f>IF(TRIM(A91)="","",IF(ISNUMBER(VALUE(TRIM(A91))),TEXT(VALUE(TRIM(A91)),"0"),TRIM(A91)))</f>
        <v/>
      </c>
    </row>
    <row r="92" ht="15" customHeight="1" s="47">
      <c r="A92" s="78" t="inlineStr">
        <is>
          <t>100176300</t>
        </is>
      </c>
      <c r="B92" s="79" t="inlineStr">
        <is>
          <t>LIMES SEEDLESS  6.5/7KG</t>
        </is>
      </c>
      <c r="C92" s="46">
        <f>IF(TRIM(A92)="","",IF(ISNUMBER(VALUE(TRIM(A92))),TEXT(VALUE(TRIM(A92)),"0"),TRIM(A92)))</f>
        <v/>
      </c>
    </row>
    <row r="93" ht="15" customHeight="1" s="47">
      <c r="A93" s="78" t="inlineStr">
        <is>
          <t>100181625</t>
        </is>
      </c>
      <c r="B93" s="79" t="inlineStr">
        <is>
          <t>TOMATO MOROCCO 5.5 / 6 KG</t>
        </is>
      </c>
      <c r="C93" s="46">
        <f>IF(TRIM(A93)="","",IF(ISNUMBER(VALUE(TRIM(A93))),TEXT(VALUE(TRIM(A93)),"0"),TRIM(A93)))</f>
        <v/>
      </c>
    </row>
    <row r="94" ht="15" customHeight="1" s="47">
      <c r="A94" s="78" t="inlineStr">
        <is>
          <t>100183327</t>
        </is>
      </c>
      <c r="B94" s="79" t="inlineStr">
        <is>
          <t>MANGO ZOBDA</t>
        </is>
      </c>
      <c r="C94" s="46">
        <f>IF(TRIM(A94)="","",IF(ISNUMBER(VALUE(TRIM(A94))),TEXT(VALUE(TRIM(A94)),"0"),TRIM(A94)))</f>
        <v/>
      </c>
    </row>
    <row r="95" ht="15" customHeight="1" s="47">
      <c r="A95" s="78" t="inlineStr">
        <is>
          <t>100188895</t>
        </is>
      </c>
      <c r="B95" s="79" t="inlineStr">
        <is>
          <t>MANGO BADAM6 \ 6.5</t>
        </is>
      </c>
      <c r="C95" s="46">
        <f>IF(TRIM(A95)="","",IF(ISNUMBER(VALUE(TRIM(A95))),TEXT(VALUE(TRIM(A95)),"0"),TRIM(A95)))</f>
        <v/>
      </c>
    </row>
    <row r="96" ht="15" customHeight="1" s="47">
      <c r="A96" s="78" t="inlineStr">
        <is>
          <t>100188963</t>
        </is>
      </c>
      <c r="B96" s="79" t="inlineStr">
        <is>
          <t>مانجو بادمي يمني</t>
        </is>
      </c>
      <c r="C96" s="46">
        <f>IF(TRIM(A96)="","",IF(ISNUMBER(VALUE(TRIM(A96))),TEXT(VALUE(TRIM(A96)),"0"),TRIM(A96)))</f>
        <v/>
      </c>
    </row>
    <row r="97" ht="15" customHeight="1" s="47">
      <c r="A97" s="78" t="inlineStr">
        <is>
          <t>100188965</t>
        </is>
      </c>
      <c r="B97" s="79" t="inlineStr">
        <is>
          <t>MANGO ZOBDA EGYPT3\3.5KG</t>
        </is>
      </c>
      <c r="C97" s="46">
        <f>IF(TRIM(A97)="","",IF(ISNUMBER(VALUE(TRIM(A97))),TEXT(VALUE(TRIM(A97)),"0"),TRIM(A97)))</f>
        <v/>
      </c>
    </row>
    <row r="98" ht="15" customHeight="1" s="47">
      <c r="A98" s="78" t="inlineStr">
        <is>
          <t>100188966</t>
        </is>
      </c>
      <c r="B98" s="79" t="inlineStr">
        <is>
          <t>MANGO MABROUKA 3\4</t>
        </is>
      </c>
      <c r="C98" s="46">
        <f>IF(TRIM(A98)="","",IF(ISNUMBER(VALUE(TRIM(A98))),TEXT(VALUE(TRIM(A98)),"0"),TRIM(A98)))</f>
        <v/>
      </c>
    </row>
    <row r="99" ht="15" customHeight="1" s="47">
      <c r="A99" s="78" t="inlineStr">
        <is>
          <t>100188967</t>
        </is>
      </c>
      <c r="B99" s="79" t="inlineStr">
        <is>
          <t>MANGO EGYPT TAIMOR 3/3.5 KG</t>
        </is>
      </c>
      <c r="C99" s="46">
        <f>IF(TRIM(A99)="","",IF(ISNUMBER(VALUE(TRIM(A99))),TEXT(VALUE(TRIM(A99)),"0"),TRIM(A99)))</f>
        <v/>
      </c>
    </row>
    <row r="100" ht="15" customHeight="1" s="47">
      <c r="A100" s="78" t="inlineStr">
        <is>
          <t>100188969</t>
        </is>
      </c>
      <c r="B100" s="79" t="inlineStr">
        <is>
          <t>MANGO EGYBT SUKARY3/3.5KG</t>
        </is>
      </c>
      <c r="C100" s="46">
        <f>IF(TRIM(A100)="","",IF(ISNUMBER(VALUE(TRIM(A100))),TEXT(VALUE(TRIM(A100)),"0"),TRIM(A100)))</f>
        <v/>
      </c>
    </row>
    <row r="101" ht="15" customHeight="1" s="47">
      <c r="A101" s="78" t="inlineStr">
        <is>
          <t>100191088</t>
        </is>
      </c>
      <c r="B101" s="79" t="inlineStr">
        <is>
          <t>MANGO NAOMI 3\3.5</t>
        </is>
      </c>
      <c r="C101" s="46">
        <f>IF(TRIM(A101)="","",IF(ISNUMBER(VALUE(TRIM(A101))),TEXT(VALUE(TRIM(A101)),"0"),TRIM(A101)))</f>
        <v/>
      </c>
    </row>
    <row r="102" ht="15" customHeight="1" s="47">
      <c r="A102" s="78" t="inlineStr">
        <is>
          <t>100193014</t>
        </is>
      </c>
      <c r="B102" s="79" t="inlineStr">
        <is>
          <t>GARLIC BULK 4/5 KG</t>
        </is>
      </c>
      <c r="C102" s="46">
        <f>IF(TRIM(A102)="","",IF(ISNUMBER(VALUE(TRIM(A102))),TEXT(VALUE(TRIM(A102)),"0"),TRIM(A102)))</f>
        <v/>
      </c>
    </row>
    <row r="103" ht="15" customHeight="1" s="47">
      <c r="A103" s="78" t="inlineStr">
        <is>
          <t>100193326</t>
        </is>
      </c>
      <c r="B103" s="79" t="inlineStr">
        <is>
          <t>GINGER CARTOON 4.5/5 KG</t>
        </is>
      </c>
      <c r="C103" s="46">
        <f>IF(TRIM(A103)="","",IF(ISNUMBER(VALUE(TRIM(A103))),TEXT(VALUE(TRIM(A103)),"0"),TRIM(A103)))</f>
        <v/>
      </c>
    </row>
    <row r="104" ht="15" customHeight="1" s="47">
      <c r="A104" s="78" t="inlineStr">
        <is>
          <t>100194542</t>
        </is>
      </c>
      <c r="B104" s="79" t="inlineStr">
        <is>
          <t>عنب اسواد ايطالي</t>
        </is>
      </c>
      <c r="C104" s="46">
        <f>IF(TRIM(A104)="","",IF(ISNUMBER(VALUE(TRIM(A104))),TEXT(VALUE(TRIM(A104)),"0"),TRIM(A104)))</f>
        <v/>
      </c>
    </row>
    <row r="105" ht="15" customHeight="1" s="47">
      <c r="A105" s="78" t="inlineStr">
        <is>
          <t>100194546</t>
        </is>
      </c>
      <c r="B105" s="79" t="inlineStr">
        <is>
          <t>GRAPES UITE SEEDLEES 4.5KG</t>
        </is>
      </c>
      <c r="C105" s="46">
        <f>IF(TRIM(A105)="","",IF(ISNUMBER(VALUE(TRIM(A105))),TEXT(VALUE(TRIM(A105)),"0"),TRIM(A105)))</f>
        <v/>
      </c>
    </row>
    <row r="106" ht="15" customHeight="1" s="47">
      <c r="A106" s="78" t="inlineStr">
        <is>
          <t>100194548</t>
        </is>
      </c>
      <c r="B106" s="79" t="inlineStr">
        <is>
          <t>عنب احمر ايطالي</t>
        </is>
      </c>
      <c r="C106" s="46">
        <f>IF(TRIM(A106)="","",IF(ISNUMBER(VALUE(TRIM(A106))),TEXT(VALUE(TRIM(A106)),"0"),TRIM(A106)))</f>
        <v/>
      </c>
    </row>
    <row r="107" ht="15" customHeight="1" s="47">
      <c r="A107" s="78" t="inlineStr">
        <is>
          <t>100195374</t>
        </is>
      </c>
      <c r="B107" s="79" t="inlineStr">
        <is>
          <t>APPLE BRAEBURN 17/18KG</t>
        </is>
      </c>
      <c r="C107" s="46">
        <f>IF(TRIM(A107)="","",IF(ISNUMBER(VALUE(TRIM(A107))),TEXT(VALUE(TRIM(A107)),"0"),TRIM(A107)))</f>
        <v/>
      </c>
    </row>
    <row r="108" ht="15" customHeight="1" s="47">
      <c r="A108" s="78" t="inlineStr">
        <is>
          <t>100196521</t>
        </is>
      </c>
      <c r="B108" s="79" t="inlineStr">
        <is>
          <t>زنجبيل 4/4.5</t>
        </is>
      </c>
      <c r="C108" s="46">
        <f>IF(TRIM(A108)="","",IF(ISNUMBER(VALUE(TRIM(A108))),TEXT(VALUE(TRIM(A108)),"0"),TRIM(A108)))</f>
        <v/>
      </c>
    </row>
    <row r="109" ht="15" customHeight="1" s="47">
      <c r="A109" s="78" t="inlineStr">
        <is>
          <t>100197264</t>
        </is>
      </c>
      <c r="B109" s="79" t="inlineStr">
        <is>
          <t>TOMATO BALADI 4.5KG</t>
        </is>
      </c>
      <c r="C109" s="46">
        <f>IF(TRIM(A109)="","",IF(ISNUMBER(VALUE(TRIM(A109))),TEXT(VALUE(TRIM(A109)),"0"),TRIM(A109)))</f>
        <v/>
      </c>
    </row>
    <row r="110" ht="15" customHeight="1" s="47">
      <c r="A110" s="78" t="inlineStr">
        <is>
          <t>100197448</t>
        </is>
      </c>
      <c r="B110" s="79" t="inlineStr">
        <is>
          <t>PLUMA RED/BLACK K/G</t>
        </is>
      </c>
      <c r="C110" s="46">
        <f>IF(TRIM(A110)="","",IF(ISNUMBER(VALUE(TRIM(A110))),TEXT(VALUE(TRIM(A110)),"0"),TRIM(A110)))</f>
        <v/>
      </c>
    </row>
    <row r="111" ht="15" customHeight="1" s="47">
      <c r="A111" s="78" t="inlineStr">
        <is>
          <t>100197894</t>
        </is>
      </c>
      <c r="B111" s="79" t="inlineStr">
        <is>
          <t>رمان يمني</t>
        </is>
      </c>
      <c r="C111" s="46">
        <f>IF(TRIM(A111)="","",IF(ISNUMBER(VALUE(TRIM(A111))),TEXT(VALUE(TRIM(A111)),"0"),TRIM(A111)))</f>
        <v/>
      </c>
    </row>
    <row r="112" ht="15" customHeight="1" s="47">
      <c r="A112" s="78" t="inlineStr">
        <is>
          <t>100197916</t>
        </is>
      </c>
      <c r="B112" s="79" t="inlineStr">
        <is>
          <t>MANGO EGYPT KIT 4/4.5 KGS</t>
        </is>
      </c>
      <c r="C112" s="46">
        <f>IF(TRIM(A112)="","",IF(ISNUMBER(VALUE(TRIM(A112))),TEXT(VALUE(TRIM(A112)),"0"),TRIM(A112)))</f>
        <v/>
      </c>
    </row>
    <row r="113" ht="15" customHeight="1" s="47">
      <c r="A113" s="78" t="inlineStr">
        <is>
          <t>100198720</t>
        </is>
      </c>
      <c r="B113" s="79" t="inlineStr">
        <is>
          <t>PEARS LOCAL 3\3.5KG</t>
        </is>
      </c>
      <c r="C113" s="46">
        <f>IF(TRIM(A113)="","",IF(ISNUMBER(VALUE(TRIM(A113))),TEXT(VALUE(TRIM(A113)),"0"),TRIM(A113)))</f>
        <v/>
      </c>
    </row>
    <row r="114" ht="15" customHeight="1" s="47">
      <c r="A114" s="78" t="inlineStr">
        <is>
          <t>100199057</t>
        </is>
      </c>
      <c r="B114" s="79" t="inlineStr">
        <is>
          <t>MANDARIN FREMONT 4.5/5 KGS CRTN</t>
        </is>
      </c>
      <c r="C114" s="46">
        <f>IF(TRIM(A114)="","",IF(ISNUMBER(VALUE(TRIM(A114))),TEXT(VALUE(TRIM(A114)),"0"),TRIM(A114)))</f>
        <v/>
      </c>
    </row>
    <row r="115" ht="15" customHeight="1" s="47">
      <c r="A115" s="78" t="inlineStr">
        <is>
          <t>100199198</t>
        </is>
      </c>
      <c r="B115" s="79" t="inlineStr">
        <is>
          <t>ONION WHITE BAG 1.7 / 2 KGS</t>
        </is>
      </c>
      <c r="C115" s="46">
        <f>IF(TRIM(A115)="","",IF(ISNUMBER(VALUE(TRIM(A115))),TEXT(VALUE(TRIM(A115)),"0"),TRIM(A115)))</f>
        <v/>
      </c>
    </row>
    <row r="116" ht="15" customHeight="1" s="47">
      <c r="A116" s="78" t="inlineStr">
        <is>
          <t>100199905</t>
        </is>
      </c>
      <c r="B116" s="79" t="inlineStr">
        <is>
          <t>ONIONS RED BULK 13 KG</t>
        </is>
      </c>
      <c r="C116" s="46">
        <f>IF(TRIM(A116)="","",IF(ISNUMBER(VALUE(TRIM(A116))),TEXT(VALUE(TRIM(A116)),"0"),TRIM(A116)))</f>
        <v/>
      </c>
    </row>
    <row r="117" ht="15" customHeight="1" s="47">
      <c r="A117" s="78" t="inlineStr">
        <is>
          <t>100199907</t>
        </is>
      </c>
      <c r="B117" s="79" t="inlineStr">
        <is>
          <t>POTATOES 13.5 KG</t>
        </is>
      </c>
      <c r="C117" s="46">
        <f>IF(TRIM(A117)="","",IF(ISNUMBER(VALUE(TRIM(A117))),TEXT(VALUE(TRIM(A117)),"0"),TRIM(A117)))</f>
        <v/>
      </c>
    </row>
    <row r="118" ht="15" customHeight="1" s="47">
      <c r="A118" s="78" t="inlineStr">
        <is>
          <t>100200916</t>
        </is>
      </c>
      <c r="B118" s="79" t="inlineStr">
        <is>
          <t>مانجو سمكه 3ك</t>
        </is>
      </c>
      <c r="C118" s="46">
        <f>IF(TRIM(A118)="","",IF(ISNUMBER(VALUE(TRIM(A118))),TEXT(VALUE(TRIM(A118)),"0"),TRIM(A118)))</f>
        <v/>
      </c>
    </row>
    <row r="119" ht="15" customHeight="1" s="47">
      <c r="A119" s="78" t="inlineStr">
        <is>
          <t>100201246</t>
        </is>
      </c>
      <c r="B119" s="79" t="inlineStr">
        <is>
          <t>MANGO PERU 4 KG</t>
        </is>
      </c>
      <c r="C119" s="46">
        <f>IF(TRIM(A119)="","",IF(ISNUMBER(VALUE(TRIM(A119))),TEXT(VALUE(TRIM(A119)),"0"),TRIM(A119)))</f>
        <v/>
      </c>
    </row>
    <row r="120" ht="15" customHeight="1" s="47">
      <c r="A120" s="78" t="inlineStr">
        <is>
          <t>100201476</t>
        </is>
      </c>
      <c r="B120" s="79" t="inlineStr">
        <is>
          <t>PEACHES KA خوخ</t>
        </is>
      </c>
      <c r="C120" s="46">
        <f>IF(TRIM(A120)="","",IF(ISNUMBER(VALUE(TRIM(A120))),TEXT(VALUE(TRIM(A120)),"0"),TRIM(A120)))</f>
        <v/>
      </c>
    </row>
    <row r="121" ht="15" customHeight="1" s="47">
      <c r="A121" s="78" t="inlineStr">
        <is>
          <t>100201857</t>
        </is>
      </c>
      <c r="B121" s="79" t="inlineStr">
        <is>
          <t>ONION RED BULK HOLLAND / 13KG</t>
        </is>
      </c>
      <c r="C121" s="46">
        <f>IF(TRIM(A121)="","",IF(ISNUMBER(VALUE(TRIM(A121))),TEXT(VALUE(TRIM(A121)),"0"),TRIM(A121)))</f>
        <v/>
      </c>
    </row>
    <row r="122" ht="15" customHeight="1" s="47">
      <c r="A122" s="78" t="inlineStr">
        <is>
          <t>100202655</t>
        </is>
      </c>
      <c r="B122" s="79" t="inlineStr">
        <is>
          <t>MANDARIN FREMONT 9/10 KG</t>
        </is>
      </c>
      <c r="C122" s="46">
        <f>IF(TRIM(A122)="","",IF(ISNUMBER(VALUE(TRIM(A122))),TEXT(VALUE(TRIM(A122)),"0"),TRIM(A122)))</f>
        <v/>
      </c>
    </row>
    <row r="123" ht="15" customHeight="1" s="47">
      <c r="A123" s="78" t="inlineStr">
        <is>
          <t>100204589</t>
        </is>
      </c>
      <c r="B123" s="79" t="inlineStr">
        <is>
          <t>EBBRI9.5/10</t>
        </is>
      </c>
      <c r="C123" s="46">
        <f>IF(TRIM(A123)="","",IF(ISNUMBER(VALUE(TRIM(A123))),TEXT(VALUE(TRIM(A123)),"0"),TRIM(A123)))</f>
        <v/>
      </c>
    </row>
    <row r="124" ht="15" customHeight="1" s="47">
      <c r="A124" s="78" t="inlineStr">
        <is>
          <t>100206357</t>
        </is>
      </c>
      <c r="B124" s="79" t="inlineStr">
        <is>
          <t>POTATOBAG LOCAL 4,5/5KG</t>
        </is>
      </c>
      <c r="C124" s="46">
        <f>IF(TRIM(A124)="","",IF(ISNUMBER(VALUE(TRIM(A124))),TEXT(VALUE(TRIM(A124)),"0"),TRIM(A124)))</f>
        <v/>
      </c>
    </row>
    <row r="125" ht="15" customHeight="1" s="47">
      <c r="A125" s="78" t="inlineStr">
        <is>
          <t>100206454</t>
        </is>
      </c>
      <c r="B125" s="79" t="inlineStr">
        <is>
          <t>MANGO BADAMI</t>
        </is>
      </c>
      <c r="C125" s="46">
        <f>IF(TRIM(A125)="","",IF(ISNUMBER(VALUE(TRIM(A125))),TEXT(VALUE(TRIM(A125)),"0"),TRIM(A125)))</f>
        <v/>
      </c>
    </row>
    <row r="126" ht="15" customHeight="1" s="47">
      <c r="A126" s="78" t="inlineStr">
        <is>
          <t>100213789</t>
        </is>
      </c>
      <c r="B126" s="79" t="inlineStr">
        <is>
          <t>MANGO JAZAN 5/5 . 5 KG</t>
        </is>
      </c>
      <c r="C126" s="46">
        <f>IF(TRIM(A126)="","",IF(ISNUMBER(VALUE(TRIM(A126))),TEXT(VALUE(TRIM(A126)),"0"),TRIM(A126)))</f>
        <v/>
      </c>
    </row>
    <row r="127" ht="15" customHeight="1" s="47">
      <c r="A127" s="78" t="inlineStr">
        <is>
          <t>100213791</t>
        </is>
      </c>
      <c r="B127" s="79" t="inlineStr">
        <is>
          <t>مانجو هندي جيزاني</t>
        </is>
      </c>
      <c r="C127" s="46">
        <f>IF(TRIM(A127)="","",IF(ISNUMBER(VALUE(TRIM(A127))),TEXT(VALUE(TRIM(A127)),"0"),TRIM(A127)))</f>
        <v/>
      </c>
    </row>
    <row r="128" ht="15" customHeight="1" s="47">
      <c r="A128" s="78" t="inlineStr">
        <is>
          <t>100214453</t>
        </is>
      </c>
      <c r="B128" s="79" t="inlineStr">
        <is>
          <t>MANGO GAZAN HINDI</t>
        </is>
      </c>
      <c r="C128" s="46">
        <f>IF(TRIM(A128)="","",IF(ISNUMBER(VALUE(TRIM(A128))),TEXT(VALUE(TRIM(A128)),"0"),TRIM(A128)))</f>
        <v/>
      </c>
    </row>
    <row r="129" ht="15" customHeight="1" s="47">
      <c r="A129" s="78" t="inlineStr">
        <is>
          <t>100214630</t>
        </is>
      </c>
      <c r="B129" s="79" t="inlineStr">
        <is>
          <t>MANGO TOMMY GAZAN 4/4.5KG</t>
        </is>
      </c>
      <c r="C129" s="46">
        <f>IF(TRIM(A129)="","",IF(ISNUMBER(VALUE(TRIM(A129))),TEXT(VALUE(TRIM(A129)),"0"),TRIM(A129)))</f>
        <v/>
      </c>
    </row>
    <row r="130" ht="15" customHeight="1" s="47">
      <c r="A130" s="78" t="inlineStr">
        <is>
          <t>100214633</t>
        </is>
      </c>
      <c r="B130" s="79" t="inlineStr">
        <is>
          <t>GAZAN MANGO BALAD? 4\4.5KGS</t>
        </is>
      </c>
      <c r="C130" s="46">
        <f>IF(TRIM(A130)="","",IF(ISNUMBER(VALUE(TRIM(A130))),TEXT(VALUE(TRIM(A130)),"0"),TRIM(A130)))</f>
        <v/>
      </c>
    </row>
    <row r="131" ht="15" customHeight="1" s="47">
      <c r="A131" s="78" t="inlineStr">
        <is>
          <t>100214639</t>
        </is>
      </c>
      <c r="B131" s="79" t="inlineStr">
        <is>
          <t>GAZAN MANGO SENSATION 4\4.5KGS</t>
        </is>
      </c>
      <c r="C131" s="46">
        <f>IF(TRIM(A131)="","",IF(ISNUMBER(VALUE(TRIM(A131))),TEXT(VALUE(TRIM(A131)),"0"),TRIM(A131)))</f>
        <v/>
      </c>
    </row>
    <row r="132" ht="15" customHeight="1" s="47">
      <c r="A132" s="78" t="inlineStr">
        <is>
          <t>100214642</t>
        </is>
      </c>
      <c r="B132" s="79" t="inlineStr">
        <is>
          <t>MANGO GAZAN4/4.5KG</t>
        </is>
      </c>
      <c r="C132" s="46">
        <f>IF(TRIM(A132)="","",IF(ISNUMBER(VALUE(TRIM(A132))),TEXT(VALUE(TRIM(A132)),"0"),TRIM(A132)))</f>
        <v/>
      </c>
    </row>
    <row r="133" ht="15" customHeight="1" s="47">
      <c r="A133" s="78" t="inlineStr">
        <is>
          <t>100214646</t>
        </is>
      </c>
      <c r="B133" s="79" t="inlineStr">
        <is>
          <t>مانجو جيزاني</t>
        </is>
      </c>
      <c r="C133" s="46">
        <f>IF(TRIM(A133)="","",IF(ISNUMBER(VALUE(TRIM(A133))),TEXT(VALUE(TRIM(A133)),"0"),TRIM(A133)))</f>
        <v/>
      </c>
    </row>
    <row r="134" ht="15" customHeight="1" s="47">
      <c r="A134" s="78" t="inlineStr">
        <is>
          <t>100214652</t>
        </is>
      </c>
      <c r="B134" s="79" t="inlineStr">
        <is>
          <t>مانجو زبده جيزاني</t>
        </is>
      </c>
      <c r="C134" s="46">
        <f>IF(TRIM(A134)="","",IF(ISNUMBER(VALUE(TRIM(A134))),TEXT(VALUE(TRIM(A134)),"0"),TRIM(A134)))</f>
        <v/>
      </c>
    </row>
    <row r="135" ht="15" customHeight="1" s="47">
      <c r="A135" s="78" t="inlineStr">
        <is>
          <t>100216294</t>
        </is>
      </c>
      <c r="B135" s="79" t="inlineStr">
        <is>
          <t>POMOGRINATE PERU 3.5 / 4 KG</t>
        </is>
      </c>
      <c r="C135" s="46">
        <f>IF(TRIM(A135)="","",IF(ISNUMBER(VALUE(TRIM(A135))),TEXT(VALUE(TRIM(A135)),"0"),TRIM(A135)))</f>
        <v/>
      </c>
    </row>
    <row r="136" ht="15" customHeight="1" s="47">
      <c r="A136" s="78" t="inlineStr">
        <is>
          <t>100216716</t>
        </is>
      </c>
      <c r="B136" s="79" t="inlineStr">
        <is>
          <t>GAZAN MANGO SUDANI 4\4.5</t>
        </is>
      </c>
      <c r="C136" s="46">
        <f>IF(TRIM(A136)="","",IF(ISNUMBER(VALUE(TRIM(A136))),TEXT(VALUE(TRIM(A136)),"0"),TRIM(A136)))</f>
        <v/>
      </c>
    </row>
    <row r="137" ht="15" customHeight="1" s="47">
      <c r="A137" s="78" t="inlineStr">
        <is>
          <t>100216719</t>
        </is>
      </c>
      <c r="B137" s="79" t="inlineStr">
        <is>
          <t>GAZAN MANGO SAMAKA 4\4.5KGS</t>
        </is>
      </c>
      <c r="C137" s="46">
        <f>IF(TRIM(A137)="","",IF(ISNUMBER(VALUE(TRIM(A137))),TEXT(VALUE(TRIM(A137)),"0"),TRIM(A137)))</f>
        <v/>
      </c>
    </row>
    <row r="138" ht="15" customHeight="1" s="47">
      <c r="A138" s="78" t="inlineStr">
        <is>
          <t>100216725</t>
        </is>
      </c>
      <c r="B138" s="79" t="inlineStr">
        <is>
          <t>GAZAN PAPAYA 12/13KGS</t>
        </is>
      </c>
      <c r="C138" s="46">
        <f>IF(TRIM(A138)="","",IF(ISNUMBER(VALUE(TRIM(A138))),TEXT(VALUE(TRIM(A138)),"0"),TRIM(A138)))</f>
        <v/>
      </c>
    </row>
    <row r="139" ht="15" customHeight="1" s="47">
      <c r="A139" s="78" t="inlineStr">
        <is>
          <t>100216730</t>
        </is>
      </c>
      <c r="B139" s="79" t="inlineStr">
        <is>
          <t>GAZAN BANANA12/13KGS</t>
        </is>
      </c>
      <c r="C139" s="46">
        <f>IF(TRIM(A139)="","",IF(ISNUMBER(VALUE(TRIM(A139))),TEXT(VALUE(TRIM(A139)),"0"),TRIM(A139)))</f>
        <v/>
      </c>
    </row>
    <row r="140" ht="15" customHeight="1" s="47">
      <c r="A140" s="78" t="inlineStr">
        <is>
          <t>100217513</t>
        </is>
      </c>
      <c r="B140" s="79" t="inlineStr">
        <is>
          <t>PLUMS RED/BLACK9/10KG</t>
        </is>
      </c>
      <c r="C140" s="46">
        <f>IF(TRIM(A140)="","",IF(ISNUMBER(VALUE(TRIM(A140))),TEXT(VALUE(TRIM(A140)),"0"),TRIM(A140)))</f>
        <v/>
      </c>
    </row>
    <row r="141" ht="15" customHeight="1" s="47">
      <c r="A141" s="78" t="inlineStr">
        <is>
          <t>100218190</t>
        </is>
      </c>
      <c r="B141" s="79" t="inlineStr">
        <is>
          <t>MANGO KIT GAZAN</t>
        </is>
      </c>
      <c r="C141" s="46">
        <f>IF(TRIM(A141)="","",IF(ISNUMBER(VALUE(TRIM(A141))),TEXT(VALUE(TRIM(A141)),"0"),TRIM(A141)))</f>
        <v/>
      </c>
    </row>
    <row r="142" ht="15" customHeight="1" s="47">
      <c r="A142" s="78" t="inlineStr">
        <is>
          <t>100221189</t>
        </is>
      </c>
      <c r="B142" s="79" t="inlineStr">
        <is>
          <t>MANDARIN FREMONT 6/6.5 KGS</t>
        </is>
      </c>
      <c r="C142" s="46">
        <f>IF(TRIM(A142)="","",IF(ISNUMBER(VALUE(TRIM(A142))),TEXT(VALUE(TRIM(A142)),"0"),TRIM(A142)))</f>
        <v/>
      </c>
    </row>
    <row r="143" ht="15" customHeight="1" s="47">
      <c r="A143" s="78" t="inlineStr">
        <is>
          <t>100223539</t>
        </is>
      </c>
      <c r="B143" s="79" t="inlineStr">
        <is>
          <t>GRAPES WHITE SEEDLES 4/4/5KG</t>
        </is>
      </c>
      <c r="C143" s="46">
        <f>IF(TRIM(A143)="","",IF(ISNUMBER(VALUE(TRIM(A143))),TEXT(VALUE(TRIM(A143)),"0"),TRIM(A143)))</f>
        <v/>
      </c>
    </row>
    <row r="144" ht="15" customHeight="1" s="47">
      <c r="A144" s="78" t="inlineStr">
        <is>
          <t>100223888</t>
        </is>
      </c>
      <c r="B144" s="79" t="inlineStr">
        <is>
          <t>MANGO EGYPTIAN EWISS 2/2.5 KGS</t>
        </is>
      </c>
      <c r="C144" s="46">
        <f>IF(TRIM(A144)="","",IF(ISNUMBER(VALUE(TRIM(A144))),TEXT(VALUE(TRIM(A144)),"0"),TRIM(A144)))</f>
        <v/>
      </c>
    </row>
    <row r="145" ht="15" customHeight="1" s="47">
      <c r="A145" s="78" t="inlineStr">
        <is>
          <t>100224096</t>
        </is>
      </c>
      <c r="B145" s="79" t="inlineStr">
        <is>
          <t>MANGO EGYPT TAIMOR 4/4.5 KGS</t>
        </is>
      </c>
      <c r="C145" s="46">
        <f>IF(TRIM(A145)="","",IF(ISNUMBER(VALUE(TRIM(A145))),TEXT(VALUE(TRIM(A145)),"0"),TRIM(A145)))</f>
        <v/>
      </c>
    </row>
    <row r="146" ht="15" customHeight="1" s="47">
      <c r="A146" s="78" t="inlineStr">
        <is>
          <t>100224100</t>
        </is>
      </c>
      <c r="B146" s="79" t="inlineStr">
        <is>
          <t>MANGO EGYPT TOMI 4/4.5 KGS</t>
        </is>
      </c>
      <c r="C146" s="46">
        <f>IF(TRIM(A146)="","",IF(ISNUMBER(VALUE(TRIM(A146))),TEXT(VALUE(TRIM(A146)),"0"),TRIM(A146)))</f>
        <v/>
      </c>
    </row>
    <row r="147" ht="15" customHeight="1" s="47">
      <c r="A147" s="78" t="inlineStr">
        <is>
          <t>100224377</t>
        </is>
      </c>
      <c r="B147" s="79" t="inlineStr">
        <is>
          <t>MANGO EGYPT SOUKARY 3.5/4 KGS</t>
        </is>
      </c>
      <c r="C147" s="46">
        <f>IF(TRIM(A147)="","",IF(ISNUMBER(VALUE(TRIM(A147))),TEXT(VALUE(TRIM(A147)),"0"),TRIM(A147)))</f>
        <v/>
      </c>
    </row>
    <row r="148" ht="15" customHeight="1" s="47">
      <c r="A148" s="78" t="inlineStr">
        <is>
          <t>100234700</t>
        </is>
      </c>
      <c r="B148" s="79" t="inlineStr">
        <is>
          <t>ONION RED BULR LOCRL 13/13.5KG</t>
        </is>
      </c>
      <c r="C148" s="46">
        <f>IF(TRIM(A148)="","",IF(ISNUMBER(VALUE(TRIM(A148))),TEXT(VALUE(TRIM(A148)),"0"),TRIM(A148)))</f>
        <v/>
      </c>
    </row>
    <row r="149" ht="15" customHeight="1" s="47">
      <c r="A149" s="78" t="inlineStr">
        <is>
          <t>100241499</t>
        </is>
      </c>
      <c r="B149" s="79" t="inlineStr">
        <is>
          <t>PEACHES /2.5/3KG</t>
        </is>
      </c>
      <c r="C149" s="46">
        <f>IF(TRIM(A149)="","",IF(ISNUMBER(VALUE(TRIM(A149))),TEXT(VALUE(TRIM(A149)),"0"),TRIM(A149)))</f>
        <v/>
      </c>
    </row>
    <row r="150" ht="15" customHeight="1" s="47">
      <c r="A150" s="78" t="inlineStr">
        <is>
          <t>100244569</t>
        </is>
      </c>
      <c r="B150" s="79" t="inlineStr">
        <is>
          <t>FIG FRESHPUNNET PC</t>
        </is>
      </c>
      <c r="C150" s="46">
        <f>IF(TRIM(A150)="","",IF(ISNUMBER(VALUE(TRIM(A150))),TEXT(VALUE(TRIM(A150)),"0"),TRIM(A150)))</f>
        <v/>
      </c>
    </row>
    <row r="151" ht="15" customHeight="1" s="47">
      <c r="A151" s="78" t="inlineStr">
        <is>
          <t>100245</t>
        </is>
      </c>
      <c r="B151" s="79" t="inlineStr">
        <is>
          <t>CLEMENTIN SPAIN 7\7.5KG</t>
        </is>
      </c>
      <c r="C151" s="46">
        <f>IF(TRIM(A151)="","",IF(ISNUMBER(VALUE(TRIM(A151))),TEXT(VALUE(TRIM(A151)),"0"),TRIM(A151)))</f>
        <v/>
      </c>
    </row>
    <row r="152" ht="15" customHeight="1" s="47">
      <c r="A152" s="78" t="inlineStr">
        <is>
          <t>100245029</t>
        </is>
      </c>
      <c r="B152" s="79" t="inlineStr">
        <is>
          <t>CLEMENTINE7\7.5KG</t>
        </is>
      </c>
      <c r="C152" s="46">
        <f>IF(TRIM(A152)="","",IF(ISNUMBER(VALUE(TRIM(A152))),TEXT(VALUE(TRIM(A152)),"0"),TRIM(A152)))</f>
        <v/>
      </c>
    </row>
    <row r="153" ht="15" customHeight="1" s="47">
      <c r="A153" s="78" t="inlineStr">
        <is>
          <t>100245035</t>
        </is>
      </c>
      <c r="B153" s="79" t="inlineStr">
        <is>
          <t>CLEMENTINE MOROCCO 9.5/10KGS</t>
        </is>
      </c>
      <c r="C153" s="46">
        <f>IF(TRIM(A153)="","",IF(ISNUMBER(VALUE(TRIM(A153))),TEXT(VALUE(TRIM(A153)),"0"),TRIM(A153)))</f>
        <v/>
      </c>
    </row>
    <row r="154" ht="15" customHeight="1" s="47">
      <c r="A154" s="78" t="inlineStr">
        <is>
          <t>100247648</t>
        </is>
      </c>
      <c r="B154" s="79" t="inlineStr">
        <is>
          <t>موز جيزاني</t>
        </is>
      </c>
      <c r="C154" s="46">
        <f>IF(TRIM(A154)="","",IF(ISNUMBER(VALUE(TRIM(A154))),TEXT(VALUE(TRIM(A154)),"0"),TRIM(A154)))</f>
        <v/>
      </c>
    </row>
    <row r="155" ht="15" customHeight="1" s="47">
      <c r="A155" s="78" t="inlineStr">
        <is>
          <t>100248990</t>
        </is>
      </c>
      <c r="B155" s="79" t="inlineStr">
        <is>
          <t>عنب اسواد 4/4.5كيلو</t>
        </is>
      </c>
      <c r="C155" s="46">
        <f>IF(TRIM(A155)="","",IF(ISNUMBER(VALUE(TRIM(A155))),TEXT(VALUE(TRIM(A155)),"0"),TRIM(A155)))</f>
        <v/>
      </c>
    </row>
    <row r="156" ht="15" customHeight="1" s="47">
      <c r="A156" s="78" t="inlineStr">
        <is>
          <t>100260389</t>
        </is>
      </c>
      <c r="B156" s="79" t="inlineStr">
        <is>
          <t>NECTERIN 3.7\4KG</t>
        </is>
      </c>
      <c r="C156" s="46">
        <f>IF(TRIM(A156)="","",IF(ISNUMBER(VALUE(TRIM(A156))),TEXT(VALUE(TRIM(A156)),"0"),TRIM(A156)))</f>
        <v/>
      </c>
    </row>
    <row r="157" ht="15" customHeight="1" s="47">
      <c r="A157" s="78" t="inlineStr">
        <is>
          <t>100267720</t>
        </is>
      </c>
      <c r="B157" s="79" t="inlineStr">
        <is>
          <t>GARLIC BULK 3.5\3.7 KG</t>
        </is>
      </c>
      <c r="C157" s="46">
        <f>IF(TRIM(A157)="","",IF(ISNUMBER(VALUE(TRIM(A157))),TEXT(VALUE(TRIM(A157)),"0"),TRIM(A157)))</f>
        <v/>
      </c>
    </row>
    <row r="158" ht="15" customHeight="1" s="47">
      <c r="A158" s="78" t="inlineStr">
        <is>
          <t>100267728</t>
        </is>
      </c>
      <c r="B158" s="79" t="inlineStr">
        <is>
          <t>GINGER 3.5\4KG</t>
        </is>
      </c>
      <c r="C158" s="46">
        <f>IF(TRIM(A158)="","",IF(ISNUMBER(VALUE(TRIM(A158))),TEXT(VALUE(TRIM(A158)),"0"),TRIM(A158)))</f>
        <v/>
      </c>
    </row>
    <row r="159" ht="15" customHeight="1" s="47">
      <c r="A159" s="78" t="inlineStr">
        <is>
          <t>10026865</t>
        </is>
      </c>
      <c r="B159" s="79" t="inlineStr">
        <is>
          <t>MANGO EUISS 3\3.5KG</t>
        </is>
      </c>
      <c r="C159" s="46">
        <f>IF(TRIM(A159)="","",IF(ISNUMBER(VALUE(TRIM(A159))),TEXT(VALUE(TRIM(A159)),"0"),TRIM(A159)))</f>
        <v/>
      </c>
    </row>
    <row r="160" ht="15" customHeight="1" s="47">
      <c r="A160" s="78" t="inlineStr">
        <is>
          <t>100269865</t>
        </is>
      </c>
      <c r="B160" s="79" t="inlineStr">
        <is>
          <t>MANGO EGYPT EUISS 3\3.5</t>
        </is>
      </c>
      <c r="C160" s="46">
        <f>IF(TRIM(A160)="","",IF(ISNUMBER(VALUE(TRIM(A160))),TEXT(VALUE(TRIM(A160)),"0"),TRIM(A160)))</f>
        <v/>
      </c>
    </row>
    <row r="161" ht="15" customHeight="1" s="47">
      <c r="A161" s="78" t="inlineStr">
        <is>
          <t>100270507</t>
        </is>
      </c>
      <c r="B161" s="79" t="inlineStr">
        <is>
          <t>MANGO KIT 3\3.5KG</t>
        </is>
      </c>
      <c r="C161" s="46">
        <f>IF(TRIM(A161)="","",IF(ISNUMBER(VALUE(TRIM(A161))),TEXT(VALUE(TRIM(A161)),"0"),TRIM(A161)))</f>
        <v/>
      </c>
    </row>
    <row r="162" ht="15" customHeight="1" s="47">
      <c r="A162" s="78" t="inlineStr">
        <is>
          <t>10034659</t>
        </is>
      </c>
      <c r="B162" s="79" t="inlineStr">
        <is>
          <t>MANGO PAKISTN 5/5.5KG</t>
        </is>
      </c>
      <c r="C162" s="46">
        <f>IF(TRIM(A162)="","",IF(ISNUMBER(VALUE(TRIM(A162))),TEXT(VALUE(TRIM(A162)),"0"),TRIM(A162)))</f>
        <v/>
      </c>
    </row>
    <row r="163" ht="15" customHeight="1" s="47">
      <c r="A163" s="78" t="inlineStr">
        <is>
          <t>10120</t>
        </is>
      </c>
      <c r="B163" s="79" t="inlineStr">
        <is>
          <t>اناناس كيلو</t>
        </is>
      </c>
      <c r="C163" s="46">
        <f>IF(TRIM(A163)="","",IF(ISNUMBER(VALUE(TRIM(A163))),TEXT(VALUE(TRIM(A163)),"0"),TRIM(A163)))</f>
        <v/>
      </c>
    </row>
    <row r="164" ht="15" customHeight="1" s="47">
      <c r="A164" s="78" t="inlineStr">
        <is>
          <t>10152</t>
        </is>
      </c>
      <c r="B164" s="79" t="inlineStr">
        <is>
          <t>تمر حلوه</t>
        </is>
      </c>
      <c r="C164" s="46">
        <f>IF(TRIM(A164)="","",IF(ISNUMBER(VALUE(TRIM(A164))),TEXT(VALUE(TRIM(A164)),"0"),TRIM(A164)))</f>
        <v/>
      </c>
    </row>
    <row r="165" ht="15" customHeight="1" s="47">
      <c r="A165" s="78" t="inlineStr">
        <is>
          <t>10201</t>
        </is>
      </c>
      <c r="B165" s="79" t="inlineStr">
        <is>
          <t>كوسه كرتون</t>
        </is>
      </c>
      <c r="C165" s="46">
        <f>IF(TRIM(A165)="","",IF(ISNUMBER(VALUE(TRIM(A165))),TEXT(VALUE(TRIM(A165)),"0"),TRIM(A165)))</f>
        <v/>
      </c>
    </row>
    <row r="166" ht="15" customHeight="1" s="47">
      <c r="A166" s="78" t="inlineStr">
        <is>
          <t>102010</t>
        </is>
      </c>
      <c r="B166" s="79" t="inlineStr">
        <is>
          <t>صقعي</t>
        </is>
      </c>
      <c r="C166" s="46">
        <f>IF(TRIM(A166)="","",IF(ISNUMBER(VALUE(TRIM(A166))),TEXT(VALUE(TRIM(A166)),"0"),TRIM(A166)))</f>
        <v/>
      </c>
    </row>
    <row r="167" ht="15" customHeight="1" s="47">
      <c r="A167" s="78" t="inlineStr">
        <is>
          <t>102011</t>
        </is>
      </c>
      <c r="B167" s="79" t="inlineStr">
        <is>
          <t>سكري ملكي</t>
        </is>
      </c>
      <c r="C167" s="46">
        <f>IF(TRIM(A167)="","",IF(ISNUMBER(VALUE(TRIM(A167))),TEXT(VALUE(TRIM(A167)),"0"),TRIM(A167)))</f>
        <v/>
      </c>
    </row>
    <row r="168" ht="15" customHeight="1" s="47">
      <c r="A168" s="78" t="inlineStr">
        <is>
          <t>102020</t>
        </is>
      </c>
      <c r="B168" s="79" t="inlineStr">
        <is>
          <t>عمب اسود علبه.</t>
        </is>
      </c>
      <c r="C168" s="46">
        <f>IF(TRIM(A168)="","",IF(ISNUMBER(VALUE(TRIM(A168))),TEXT(VALUE(TRIM(A168)),"0"),TRIM(A168)))</f>
        <v/>
      </c>
    </row>
    <row r="169" ht="15" customHeight="1" s="47">
      <c r="A169" s="78" t="inlineStr">
        <is>
          <t>102030</t>
        </is>
      </c>
      <c r="B169" s="79" t="inlineStr">
        <is>
          <t>تمر برحي.</t>
        </is>
      </c>
      <c r="C169" s="46">
        <f>IF(TRIM(A169)="","",IF(ISNUMBER(VALUE(TRIM(A169))),TEXT(VALUE(TRIM(A169)),"0"),TRIM(A169)))</f>
        <v/>
      </c>
    </row>
    <row r="170" ht="15" customHeight="1" s="47">
      <c r="A170" s="78" t="inlineStr">
        <is>
          <t>10208</t>
        </is>
      </c>
      <c r="B170" s="79" t="inlineStr">
        <is>
          <t>سكري رطب</t>
        </is>
      </c>
      <c r="C170" s="46">
        <f>IF(TRIM(A170)="","",IF(ISNUMBER(VALUE(TRIM(A170))),TEXT(VALUE(TRIM(A170)),"0"),TRIM(A170)))</f>
        <v/>
      </c>
    </row>
    <row r="171" ht="15" customHeight="1" s="47">
      <c r="A171" s="78" t="inlineStr">
        <is>
          <t>10209</t>
        </is>
      </c>
      <c r="B171" s="79" t="inlineStr">
        <is>
          <t>سكري جالكسي</t>
        </is>
      </c>
      <c r="C171" s="46">
        <f>IF(TRIM(A171)="","",IF(ISNUMBER(VALUE(TRIM(A171))),TEXT(VALUE(TRIM(A171)),"0"),TRIM(A171)))</f>
        <v/>
      </c>
    </row>
    <row r="172" ht="15" customHeight="1" s="47">
      <c r="A172" s="78" t="inlineStr">
        <is>
          <t>10250</t>
        </is>
      </c>
      <c r="B172" s="79" t="inlineStr">
        <is>
          <t>دبه طويل.</t>
        </is>
      </c>
      <c r="C172" s="46">
        <f>IF(TRIM(A172)="","",IF(ISNUMBER(VALUE(TRIM(A172))),TEXT(VALUE(TRIM(A172)),"0"),TRIM(A172)))</f>
        <v/>
      </c>
    </row>
    <row r="173" ht="15" customHeight="1" s="47">
      <c r="A173" s="78" t="inlineStr">
        <is>
          <t>1047</t>
        </is>
      </c>
      <c r="B173" s="79" t="inlineStr">
        <is>
          <t>بروكلي 0</t>
        </is>
      </c>
      <c r="C173" s="46">
        <f>IF(TRIM(A173)="","",IF(ISNUMBER(VALUE(TRIM(A173))),TEXT(VALUE(TRIM(A173)),"0"),TRIM(A173)))</f>
        <v/>
      </c>
    </row>
    <row r="174" ht="15" customHeight="1" s="47">
      <c r="A174" s="78" t="inlineStr">
        <is>
          <t>105024</t>
        </is>
      </c>
      <c r="B174" s="79" t="inlineStr">
        <is>
          <t>بطيخ كيلو</t>
        </is>
      </c>
      <c r="C174" s="46">
        <f>IF(TRIM(A174)="","",IF(ISNUMBER(VALUE(TRIM(A174))),TEXT(VALUE(TRIM(A174)),"0"),TRIM(A174)))</f>
        <v/>
      </c>
    </row>
    <row r="175" ht="15" customHeight="1" s="47">
      <c r="A175" s="78" t="inlineStr">
        <is>
          <t>1092480</t>
        </is>
      </c>
      <c r="B175" s="79" t="inlineStr">
        <is>
          <t>PLUMS BOX</t>
        </is>
      </c>
      <c r="C175" s="46">
        <f>IF(TRIM(A175)="","",IF(ISNUMBER(VALUE(TRIM(A175))),TEXT(VALUE(TRIM(A175)),"0"),TRIM(A175)))</f>
        <v/>
      </c>
    </row>
    <row r="176" ht="15" customHeight="1" s="47">
      <c r="A176" s="78" t="inlineStr">
        <is>
          <t>109250046</t>
        </is>
      </c>
      <c r="B176" s="79" t="inlineStr">
        <is>
          <t>GARL?C CLEER350\400BAG</t>
        </is>
      </c>
      <c r="C176" s="46">
        <f>IF(TRIM(A176)="","",IF(ISNUMBER(VALUE(TRIM(A176))),TEXT(VALUE(TRIM(A176)),"0"),TRIM(A176)))</f>
        <v/>
      </c>
    </row>
    <row r="177" ht="15" customHeight="1" s="47">
      <c r="A177" s="78" t="inlineStr">
        <is>
          <t>1092530</t>
        </is>
      </c>
      <c r="B177" s="79" t="inlineStr">
        <is>
          <t>عنب اسواد علبه</t>
        </is>
      </c>
      <c r="C177" s="46">
        <f>IF(TRIM(A177)="","",IF(ISNUMBER(VALUE(TRIM(A177))),TEXT(VALUE(TRIM(A177)),"0"),TRIM(A177)))</f>
        <v/>
      </c>
    </row>
    <row r="178" ht="15" customHeight="1" s="47">
      <c r="A178" s="78" t="inlineStr">
        <is>
          <t>111000</t>
        </is>
      </c>
      <c r="B178" s="79" t="inlineStr">
        <is>
          <t>بصل هندي</t>
        </is>
      </c>
      <c r="C178" s="46">
        <f>IF(TRIM(A178)="","",IF(ISNUMBER(VALUE(TRIM(A178))),TEXT(VALUE(TRIM(A178)),"0"),TRIM(A178)))</f>
        <v/>
      </c>
    </row>
    <row r="179" ht="15" customHeight="1" s="47">
      <c r="A179" s="78" t="inlineStr">
        <is>
          <t>11111</t>
        </is>
      </c>
      <c r="B179" s="79" t="inlineStr">
        <is>
          <t>مانجو (قلب)</t>
        </is>
      </c>
      <c r="C179" s="46">
        <f>IF(TRIM(A179)="","",IF(ISNUMBER(VALUE(TRIM(A179))),TEXT(VALUE(TRIM(A179)),"0"),TRIM(A179)))</f>
        <v/>
      </c>
    </row>
    <row r="180" ht="15" customHeight="1" s="47">
      <c r="A180" s="78" t="inlineStr">
        <is>
          <t>111133</t>
        </is>
      </c>
      <c r="B180" s="79" t="inlineStr">
        <is>
          <t>افوكادو...</t>
        </is>
      </c>
      <c r="C180" s="46">
        <f>IF(TRIM(A180)="","",IF(ISNUMBER(VALUE(TRIM(A180))),TEXT(VALUE(TRIM(A180)),"0"),TRIM(A180)))</f>
        <v/>
      </c>
    </row>
    <row r="181" ht="15" customHeight="1" s="47">
      <c r="A181" s="78" t="inlineStr">
        <is>
          <t>11122</t>
        </is>
      </c>
      <c r="B181" s="79" t="inlineStr">
        <is>
          <t>كرز</t>
        </is>
      </c>
      <c r="C181" s="46">
        <f>IF(TRIM(A181)="","",IF(ISNUMBER(VALUE(TRIM(A181))),TEXT(VALUE(TRIM(A181)),"0"),TRIM(A181)))</f>
        <v/>
      </c>
    </row>
    <row r="182" ht="15" customHeight="1" s="47">
      <c r="A182" s="78" t="inlineStr">
        <is>
          <t>111222</t>
        </is>
      </c>
      <c r="B182" s="79" t="inlineStr">
        <is>
          <t>افوكادو.</t>
        </is>
      </c>
      <c r="C182" s="46">
        <f>IF(TRIM(A182)="","",IF(ISNUMBER(VALUE(TRIM(A182))),TEXT(VALUE(TRIM(A182)),"0"),TRIM(A182)))</f>
        <v/>
      </c>
    </row>
    <row r="183" ht="15" customHeight="1" s="47">
      <c r="A183" s="78" t="inlineStr">
        <is>
          <t>11235</t>
        </is>
      </c>
      <c r="B183" s="79" t="inlineStr">
        <is>
          <t>خس بلدي</t>
        </is>
      </c>
      <c r="C183" s="46">
        <f>IF(TRIM(A183)="","",IF(ISNUMBER(VALUE(TRIM(A183))),TEXT(VALUE(TRIM(A183)),"0"),TRIM(A183)))</f>
        <v/>
      </c>
    </row>
    <row r="184" ht="15" customHeight="1" s="47">
      <c r="A184" s="78" t="inlineStr">
        <is>
          <t>112356</t>
        </is>
      </c>
      <c r="B184" s="79" t="inlineStr">
        <is>
          <t>تفاح جالا</t>
        </is>
      </c>
      <c r="C184" s="46">
        <f>IF(TRIM(A184)="","",IF(ISNUMBER(VALUE(TRIM(A184))),TEXT(VALUE(TRIM(A184)),"0"),TRIM(A184)))</f>
        <v/>
      </c>
    </row>
    <row r="185" ht="15" customHeight="1" s="47">
      <c r="A185" s="78" t="inlineStr">
        <is>
          <t>11556</t>
        </is>
      </c>
      <c r="B185" s="79" t="inlineStr">
        <is>
          <t>اروي</t>
        </is>
      </c>
      <c r="C185" s="46">
        <f>IF(TRIM(A185)="","",IF(ISNUMBER(VALUE(TRIM(A185))),TEXT(VALUE(TRIM(A185)),"0"),TRIM(A185)))</f>
        <v/>
      </c>
    </row>
    <row r="186" ht="15" customHeight="1" s="47">
      <c r="A186" s="78" t="inlineStr">
        <is>
          <t>120120</t>
        </is>
      </c>
      <c r="B186" s="79" t="inlineStr">
        <is>
          <t>كرلا</t>
        </is>
      </c>
      <c r="C186" s="46">
        <f>IF(TRIM(A186)="","",IF(ISNUMBER(VALUE(TRIM(A186))),TEXT(VALUE(TRIM(A186)),"0"),TRIM(A186)))</f>
        <v/>
      </c>
    </row>
    <row r="187" ht="15" customHeight="1" s="47">
      <c r="A187" s="78" t="inlineStr">
        <is>
          <t>12020</t>
        </is>
      </c>
      <c r="B187" s="79" t="inlineStr">
        <is>
          <t>بصل كيس 4kg</t>
        </is>
      </c>
      <c r="C187" s="46">
        <f>IF(TRIM(A187)="","",IF(ISNUMBER(VALUE(TRIM(A187))),TEXT(VALUE(TRIM(A187)),"0"),TRIM(A187)))</f>
        <v/>
      </c>
    </row>
    <row r="188" ht="15" customHeight="1" s="47">
      <c r="A188" s="78" t="inlineStr">
        <is>
          <t>12036</t>
        </is>
      </c>
      <c r="B188" s="79" t="inlineStr">
        <is>
          <t>قلقاس</t>
        </is>
      </c>
      <c r="C188" s="46">
        <f>IF(TRIM(A188)="","",IF(ISNUMBER(VALUE(TRIM(A188))),TEXT(VALUE(TRIM(A188)),"0"),TRIM(A188)))</f>
        <v/>
      </c>
    </row>
    <row r="189" ht="15" customHeight="1" s="47">
      <c r="A189" s="78" t="inlineStr">
        <is>
          <t>123012</t>
        </is>
      </c>
      <c r="B189" s="79" t="inlineStr">
        <is>
          <t>عصير</t>
        </is>
      </c>
      <c r="C189" s="46">
        <f>IF(TRIM(A189)="","",IF(ISNUMBER(VALUE(TRIM(A189))),TEXT(VALUE(TRIM(A189)),"0"),TRIM(A189)))</f>
        <v/>
      </c>
    </row>
    <row r="190" ht="15" customHeight="1" s="47">
      <c r="A190" s="78" t="inlineStr">
        <is>
          <t>1234</t>
        </is>
      </c>
      <c r="B190" s="79" t="inlineStr">
        <is>
          <t>باله</t>
        </is>
      </c>
      <c r="C190" s="46">
        <f>IF(TRIM(A190)="","",IF(ISNUMBER(VALUE(TRIM(A190))),TEXT(VALUE(TRIM(A190)),"0"),TRIM(A190)))</f>
        <v/>
      </c>
    </row>
    <row r="191" ht="15" customHeight="1" s="47">
      <c r="A191" s="78" t="inlineStr">
        <is>
          <t>12365</t>
        </is>
      </c>
      <c r="B191" s="79" t="inlineStr">
        <is>
          <t>مانجو</t>
        </is>
      </c>
      <c r="C191" s="46">
        <f>IF(TRIM(A191)="","",IF(ISNUMBER(VALUE(TRIM(A191))),TEXT(VALUE(TRIM(A191)),"0"),TRIM(A191)))</f>
        <v/>
      </c>
    </row>
    <row r="192" ht="15" customHeight="1" s="47">
      <c r="A192" s="78" t="inlineStr">
        <is>
          <t>12396</t>
        </is>
      </c>
      <c r="B192" s="79" t="inlineStr">
        <is>
          <t>قرع</t>
        </is>
      </c>
      <c r="C192" s="46">
        <f>IF(TRIM(A192)="","",IF(ISNUMBER(VALUE(TRIM(A192))),TEXT(VALUE(TRIM(A192)),"0"),TRIM(A192)))</f>
        <v/>
      </c>
    </row>
    <row r="193" ht="15" customHeight="1" s="47">
      <c r="A193" s="78" t="inlineStr">
        <is>
          <t>12651</t>
        </is>
      </c>
      <c r="B193" s="79" t="inlineStr">
        <is>
          <t>عجور</t>
        </is>
      </c>
      <c r="C193" s="46">
        <f>IF(TRIM(A193)="","",IF(ISNUMBER(VALUE(TRIM(A193))),TEXT(VALUE(TRIM(A193)),"0"),TRIM(A193)))</f>
        <v/>
      </c>
    </row>
    <row r="194" ht="15" customHeight="1" s="47">
      <c r="A194" s="78" t="inlineStr">
        <is>
          <t>12697</t>
        </is>
      </c>
      <c r="B194" s="79" t="inlineStr">
        <is>
          <t>تمر روتانا</t>
        </is>
      </c>
      <c r="C194" s="46">
        <f>IF(TRIM(A194)="","",IF(ISNUMBER(VALUE(TRIM(A194))),TEXT(VALUE(TRIM(A194)),"0"),TRIM(A194)))</f>
        <v/>
      </c>
    </row>
    <row r="195" ht="15" customHeight="1" s="47">
      <c r="A195" s="78" t="inlineStr">
        <is>
          <t>12961</t>
        </is>
      </c>
      <c r="B195" s="79" t="inlineStr">
        <is>
          <t>فلفل حار احمر</t>
        </is>
      </c>
      <c r="C195" s="46">
        <f>IF(TRIM(A195)="","",IF(ISNUMBER(VALUE(TRIM(A195))),TEXT(VALUE(TRIM(A195)),"0"),TRIM(A195)))</f>
        <v/>
      </c>
    </row>
    <row r="196" ht="15" customHeight="1" s="47">
      <c r="A196" s="78" t="inlineStr">
        <is>
          <t>136950291</t>
        </is>
      </c>
      <c r="B196" s="79" t="inlineStr">
        <is>
          <t>POMOGRINTE EGYBT 4/5 KGS</t>
        </is>
      </c>
      <c r="C196" s="46">
        <f>IF(TRIM(A196)="","",IF(ISNUMBER(VALUE(TRIM(A196))),TEXT(VALUE(TRIM(A196)),"0"),TRIM(A196)))</f>
        <v/>
      </c>
    </row>
    <row r="197" ht="15" customHeight="1" s="47">
      <c r="A197" s="78" t="inlineStr">
        <is>
          <t>137900595</t>
        </is>
      </c>
      <c r="B197" s="79" t="inlineStr">
        <is>
          <t>L?MES SEEDLES 6/6,5 kg</t>
        </is>
      </c>
      <c r="C197" s="46">
        <f>IF(TRIM(A197)="","",IF(ISNUMBER(VALUE(TRIM(A197))),TEXT(VALUE(TRIM(A197)),"0"),TRIM(A197)))</f>
        <v/>
      </c>
    </row>
    <row r="198" ht="15" customHeight="1" s="47">
      <c r="A198" s="78" t="inlineStr">
        <is>
          <t>138050166</t>
        </is>
      </c>
      <c r="B198" s="79" t="inlineStr">
        <is>
          <t>MANGO NAOMI 4/4.5KG</t>
        </is>
      </c>
      <c r="C198" s="46">
        <f>IF(TRIM(A198)="","",IF(ISNUMBER(VALUE(TRIM(A198))),TEXT(VALUE(TRIM(A198)),"0"),TRIM(A198)))</f>
        <v/>
      </c>
    </row>
    <row r="199" ht="15" customHeight="1" s="47">
      <c r="A199" s="78" t="inlineStr">
        <is>
          <t>141414</t>
        </is>
      </c>
      <c r="B199" s="79" t="inlineStr">
        <is>
          <t>هليون</t>
        </is>
      </c>
      <c r="C199" s="46">
        <f>IF(TRIM(A199)="","",IF(ISNUMBER(VALUE(TRIM(A199))),TEXT(VALUE(TRIM(A199)),"0"),TRIM(A199)))</f>
        <v/>
      </c>
    </row>
    <row r="200" ht="15" customHeight="1" s="47">
      <c r="A200" s="78" t="inlineStr">
        <is>
          <t>14725</t>
        </is>
      </c>
      <c r="B200" s="79" t="inlineStr">
        <is>
          <t>بنجر</t>
        </is>
      </c>
      <c r="C200" s="46">
        <f>IF(TRIM(A200)="","",IF(ISNUMBER(VALUE(TRIM(A200))),TEXT(VALUE(TRIM(A200)),"0"),TRIM(A200)))</f>
        <v/>
      </c>
    </row>
    <row r="201" ht="15" customHeight="1" s="47">
      <c r="A201" s="78" t="inlineStr">
        <is>
          <t>15631</t>
        </is>
      </c>
      <c r="B201" s="79" t="inlineStr">
        <is>
          <t>جوز الهند</t>
        </is>
      </c>
      <c r="C201" s="46">
        <f>IF(TRIM(A201)="","",IF(ISNUMBER(VALUE(TRIM(A201))),TEXT(VALUE(TRIM(A201)),"0"),TRIM(A201)))</f>
        <v/>
      </c>
    </row>
    <row r="202" ht="15" customHeight="1" s="47">
      <c r="A202" s="78" t="inlineStr">
        <is>
          <t>1596</t>
        </is>
      </c>
      <c r="B202" s="79" t="inlineStr">
        <is>
          <t>كرلا</t>
        </is>
      </c>
      <c r="C202" s="46">
        <f>IF(TRIM(A202)="","",IF(ISNUMBER(VALUE(TRIM(A202))),TEXT(VALUE(TRIM(A202)),"0"),TRIM(A202)))</f>
        <v/>
      </c>
    </row>
    <row r="203" ht="15" customHeight="1" s="47">
      <c r="A203" s="78" t="inlineStr">
        <is>
          <t>1636</t>
        </is>
      </c>
      <c r="B203" s="79" t="inlineStr">
        <is>
          <t>كرفس</t>
        </is>
      </c>
      <c r="C203" s="46">
        <f>IF(TRIM(A203)="","",IF(ISNUMBER(VALUE(TRIM(A203))),TEXT(VALUE(TRIM(A203)),"0"),TRIM(A203)))</f>
        <v/>
      </c>
    </row>
    <row r="204" ht="15" customHeight="1" s="47">
      <c r="A204" s="78" t="inlineStr">
        <is>
          <t>16945</t>
        </is>
      </c>
      <c r="B204" s="79" t="inlineStr">
        <is>
          <t>تمر ربيعة</t>
        </is>
      </c>
      <c r="C204" s="46">
        <f>IF(TRIM(A204)="","",IF(ISNUMBER(VALUE(TRIM(A204))),TEXT(VALUE(TRIM(A204)),"0"),TRIM(A204)))</f>
        <v/>
      </c>
    </row>
    <row r="205" ht="15" customHeight="1" s="47">
      <c r="A205" s="78" t="inlineStr">
        <is>
          <t>173200393</t>
        </is>
      </c>
      <c r="B205" s="79" t="inlineStr">
        <is>
          <t>زنجبيل</t>
        </is>
      </c>
      <c r="C205" s="46">
        <f>IF(TRIM(A205)="","",IF(ISNUMBER(VALUE(TRIM(A205))),TEXT(VALUE(TRIM(A205)),"0"),TRIM(A205)))</f>
        <v/>
      </c>
    </row>
    <row r="206" ht="15" customHeight="1" s="47">
      <c r="A206" s="78" t="inlineStr">
        <is>
          <t>177400392</t>
        </is>
      </c>
      <c r="B206" s="79" t="inlineStr">
        <is>
          <t>GARLIK BAG 250/300 PCS</t>
        </is>
      </c>
      <c r="C206" s="46">
        <f>IF(TRIM(A206)="","",IF(ISNUMBER(VALUE(TRIM(A206))),TEXT(VALUE(TRIM(A206)),"0"),TRIM(A206)))</f>
        <v/>
      </c>
    </row>
    <row r="207" ht="15" customHeight="1" s="47">
      <c r="A207" s="78" t="inlineStr">
        <is>
          <t>179552023</t>
        </is>
      </c>
      <c r="B207" s="79" t="inlineStr">
        <is>
          <t>GARLIC BULK 3KG</t>
        </is>
      </c>
      <c r="C207" s="46">
        <f>IF(TRIM(A207)="","",IF(ISNUMBER(VALUE(TRIM(A207))),TEXT(VALUE(TRIM(A207)),"0"),TRIM(A207)))</f>
        <v/>
      </c>
    </row>
    <row r="208" ht="15" customHeight="1" s="47">
      <c r="A208" s="78" t="inlineStr">
        <is>
          <t>183700447</t>
        </is>
      </c>
      <c r="B208" s="79" t="inlineStr">
        <is>
          <t>POMOGRINATE YEMENI5/5.5 KG</t>
        </is>
      </c>
      <c r="C208" s="46">
        <f>IF(TRIM(A208)="","",IF(ISNUMBER(VALUE(TRIM(A208))),TEXT(VALUE(TRIM(A208)),"0"),TRIM(A208)))</f>
        <v/>
      </c>
    </row>
    <row r="209" ht="15" customHeight="1" s="47">
      <c r="A209" s="78" t="inlineStr">
        <is>
          <t>1887190</t>
        </is>
      </c>
      <c r="B209" s="79" t="inlineStr">
        <is>
          <t>بطاطس 4-4.5 كيلو</t>
        </is>
      </c>
      <c r="C209" s="46">
        <f>IF(TRIM(A209)="","",IF(ISNUMBER(VALUE(TRIM(A209))),TEXT(VALUE(TRIM(A209)),"0"),TRIM(A209)))</f>
        <v/>
      </c>
    </row>
    <row r="210" ht="15" customHeight="1" s="47">
      <c r="A210" s="78" t="inlineStr">
        <is>
          <t>1897030</t>
        </is>
      </c>
      <c r="B210" s="79" t="inlineStr">
        <is>
          <t>CHERR?ES SMALL BOX</t>
        </is>
      </c>
      <c r="C210" s="46">
        <f>IF(TRIM(A210)="","",IF(ISNUMBER(VALUE(TRIM(A210))),TEXT(VALUE(TRIM(A210)),"0"),TRIM(A210)))</f>
        <v/>
      </c>
    </row>
    <row r="211" ht="15" customHeight="1" s="47">
      <c r="A211" s="78" t="inlineStr">
        <is>
          <t>197100899</t>
        </is>
      </c>
      <c r="B211" s="79" t="inlineStr">
        <is>
          <t>GARLIC BAG 225/250 G</t>
        </is>
      </c>
      <c r="C211" s="46">
        <f>IF(TRIM(A211)="","",IF(ISNUMBER(VALUE(TRIM(A211))),TEXT(VALUE(TRIM(A211)),"0"),TRIM(A211)))</f>
        <v/>
      </c>
    </row>
    <row r="212" ht="15" customHeight="1" s="47">
      <c r="A212" s="78" t="inlineStr">
        <is>
          <t>19856</t>
        </is>
      </c>
      <c r="B212" s="79" t="inlineStr">
        <is>
          <t>عجوة</t>
        </is>
      </c>
      <c r="C212" s="46">
        <f>IF(TRIM(A212)="","",IF(ISNUMBER(VALUE(TRIM(A212))),TEXT(VALUE(TRIM(A212)),"0"),TRIM(A212)))</f>
        <v/>
      </c>
    </row>
    <row r="213" ht="15" customHeight="1" s="47">
      <c r="A213" s="78" t="inlineStr">
        <is>
          <t>200515</t>
        </is>
      </c>
      <c r="B213" s="79" t="inlineStr">
        <is>
          <t>مندورين استرالي</t>
        </is>
      </c>
      <c r="C213" s="46">
        <f>IF(TRIM(A213)="","",IF(ISNUMBER(VALUE(TRIM(A213))),TEXT(VALUE(TRIM(A213)),"0"),TRIM(A213)))</f>
        <v/>
      </c>
    </row>
    <row r="214" ht="15" customHeight="1" s="47">
      <c r="A214" s="78" t="inlineStr">
        <is>
          <t>20055</t>
        </is>
      </c>
      <c r="B214" s="79" t="inlineStr">
        <is>
          <t>مندورين باكستاني</t>
        </is>
      </c>
      <c r="C214" s="46">
        <f>IF(TRIM(A214)="","",IF(ISNUMBER(VALUE(TRIM(A214))),TEXT(VALUE(TRIM(A214)),"0"),TRIM(A214)))</f>
        <v/>
      </c>
    </row>
    <row r="215" ht="15" customHeight="1" s="47">
      <c r="A215" s="78" t="inlineStr">
        <is>
          <t>20134</t>
        </is>
      </c>
      <c r="B215" s="79" t="inlineStr">
        <is>
          <t>فلفل حار</t>
        </is>
      </c>
      <c r="C215" s="46">
        <f>IF(TRIM(A215)="","",IF(ISNUMBER(VALUE(TRIM(A215))),TEXT(VALUE(TRIM(A215)),"0"),TRIM(A215)))</f>
        <v/>
      </c>
    </row>
    <row r="216" ht="15" customHeight="1" s="47">
      <c r="A216" s="78" t="inlineStr">
        <is>
          <t>20135</t>
        </is>
      </c>
      <c r="B216" s="79" t="inlineStr">
        <is>
          <t>زهرة</t>
        </is>
      </c>
      <c r="C216" s="46">
        <f>IF(TRIM(A216)="","",IF(ISNUMBER(VALUE(TRIM(A216))),TEXT(VALUE(TRIM(A216)),"0"),TRIM(A216)))</f>
        <v/>
      </c>
    </row>
    <row r="217" ht="15" customHeight="1" s="47">
      <c r="A217" s="78" t="inlineStr">
        <is>
          <t>20161</t>
        </is>
      </c>
      <c r="B217" s="79" t="inlineStr">
        <is>
          <t>ابوفروة</t>
        </is>
      </c>
      <c r="C217" s="46">
        <f>IF(TRIM(A217)="","",IF(ISNUMBER(VALUE(TRIM(A217))),TEXT(VALUE(TRIM(A217)),"0"),TRIM(A217)))</f>
        <v/>
      </c>
    </row>
    <row r="218" ht="15" customHeight="1" s="47">
      <c r="A218" s="78" t="inlineStr">
        <is>
          <t>20173</t>
        </is>
      </c>
      <c r="B218" s="79" t="inlineStr">
        <is>
          <t>بروكلي</t>
        </is>
      </c>
      <c r="C218" s="46">
        <f>IF(TRIM(A218)="","",IF(ISNUMBER(VALUE(TRIM(A218))),TEXT(VALUE(TRIM(A218)),"0"),TRIM(A218)))</f>
        <v/>
      </c>
    </row>
    <row r="219" ht="15" customHeight="1" s="47">
      <c r="A219" s="78" t="inlineStr">
        <is>
          <t>20177</t>
        </is>
      </c>
      <c r="B219" s="79" t="inlineStr">
        <is>
          <t>كوسة</t>
        </is>
      </c>
      <c r="C219" s="46">
        <f>IF(TRIM(A219)="","",IF(ISNUMBER(VALUE(TRIM(A219))),TEXT(VALUE(TRIM(A219)),"0"),TRIM(A219)))</f>
        <v/>
      </c>
    </row>
    <row r="220" ht="15" customHeight="1" s="47">
      <c r="A220" s="78" t="inlineStr">
        <is>
          <t>20201</t>
        </is>
      </c>
      <c r="B220" s="79" t="inlineStr">
        <is>
          <t>اناناس كرتون</t>
        </is>
      </c>
      <c r="C220" s="46">
        <f>IF(TRIM(A220)="","",IF(ISNUMBER(VALUE(TRIM(A220))),TEXT(VALUE(TRIM(A220)),"0"),TRIM(A220)))</f>
        <v/>
      </c>
    </row>
    <row r="221" ht="15" customHeight="1" s="47">
      <c r="A221" s="78" t="inlineStr">
        <is>
          <t>20202</t>
        </is>
      </c>
      <c r="B221" s="79" t="inlineStr">
        <is>
          <t>موز كرتون</t>
        </is>
      </c>
      <c r="C221" s="46">
        <f>IF(TRIM(A221)="","",IF(ISNUMBER(VALUE(TRIM(A221))),TEXT(VALUE(TRIM(A221)),"0"),TRIM(A221)))</f>
        <v/>
      </c>
    </row>
    <row r="222" ht="15" customHeight="1" s="47">
      <c r="A222" s="78" t="inlineStr">
        <is>
          <t>202023</t>
        </is>
      </c>
      <c r="B222" s="79" t="inlineStr">
        <is>
          <t>فروله علبه</t>
        </is>
      </c>
      <c r="C222" s="46">
        <f>IF(TRIM(A222)="","",IF(ISNUMBER(VALUE(TRIM(A222))),TEXT(VALUE(TRIM(A222)),"0"),TRIM(A222)))</f>
        <v/>
      </c>
    </row>
    <row r="223" ht="15" customHeight="1" s="47">
      <c r="A223" s="78" t="inlineStr">
        <is>
          <t>202031</t>
        </is>
      </c>
      <c r="B223" s="79" t="inlineStr">
        <is>
          <t>مندورين...</t>
        </is>
      </c>
      <c r="C223" s="46">
        <f>IF(TRIM(A223)="","",IF(ISNUMBER(VALUE(TRIM(A223))),TEXT(VALUE(TRIM(A223)),"0"),TRIM(A223)))</f>
        <v/>
      </c>
    </row>
    <row r="224" ht="15" customHeight="1" s="47">
      <c r="A224" s="78" t="inlineStr">
        <is>
          <t>20206</t>
        </is>
      </c>
      <c r="B224" s="79" t="inlineStr">
        <is>
          <t>جوافه .</t>
        </is>
      </c>
      <c r="C224" s="46">
        <f>IF(TRIM(A224)="","",IF(ISNUMBER(VALUE(TRIM(A224))),TEXT(VALUE(TRIM(A224)),"0"),TRIM(A224)))</f>
        <v/>
      </c>
    </row>
    <row r="225" ht="15" customHeight="1" s="47">
      <c r="A225" s="78" t="inlineStr">
        <is>
          <t>20208</t>
        </is>
      </c>
      <c r="B225" s="79" t="inlineStr">
        <is>
          <t>سوادي ابيض</t>
        </is>
      </c>
      <c r="C225" s="46">
        <f>IF(TRIM(A225)="","",IF(ISNUMBER(VALUE(TRIM(A225))),TEXT(VALUE(TRIM(A225)),"0"),TRIM(A225)))</f>
        <v/>
      </c>
    </row>
    <row r="226" ht="15" customHeight="1" s="47">
      <c r="A226" s="78" t="inlineStr">
        <is>
          <t>20209</t>
        </is>
      </c>
      <c r="B226" s="79" t="inlineStr">
        <is>
          <t>سوادي مكدوس</t>
        </is>
      </c>
      <c r="C226" s="46">
        <f>IF(TRIM(A226)="","",IF(ISNUMBER(VALUE(TRIM(A226))),TEXT(VALUE(TRIM(A226)),"0"),TRIM(A226)))</f>
        <v/>
      </c>
    </row>
    <row r="227" ht="15" customHeight="1" s="47">
      <c r="A227" s="78" t="inlineStr">
        <is>
          <t>20211</t>
        </is>
      </c>
      <c r="B227" s="79" t="inlineStr">
        <is>
          <t>بصل كبير</t>
        </is>
      </c>
      <c r="C227" s="46">
        <f>IF(TRIM(A227)="","",IF(ISNUMBER(VALUE(TRIM(A227))),TEXT(VALUE(TRIM(A227)),"0"),TRIM(A227)))</f>
        <v/>
      </c>
    </row>
    <row r="228" ht="15" customHeight="1" s="47">
      <c r="A228" s="78" t="inlineStr">
        <is>
          <t>20212</t>
        </is>
      </c>
      <c r="B228" s="79" t="inlineStr">
        <is>
          <t>بصل صغير</t>
        </is>
      </c>
      <c r="C228" s="46">
        <f>IF(TRIM(A228)="","",IF(ISNUMBER(VALUE(TRIM(A228))),TEXT(VALUE(TRIM(A228)),"0"),TRIM(A228)))</f>
        <v/>
      </c>
    </row>
    <row r="229" ht="15" customHeight="1" s="47">
      <c r="A229" s="78" t="inlineStr">
        <is>
          <t>20213</t>
        </is>
      </c>
      <c r="B229" s="79" t="inlineStr">
        <is>
          <t>بطاطس كبير</t>
        </is>
      </c>
      <c r="C229" s="46">
        <f>IF(TRIM(A229)="","",IF(ISNUMBER(VALUE(TRIM(A229))),TEXT(VALUE(TRIM(A229)),"0"),TRIM(A229)))</f>
        <v/>
      </c>
    </row>
    <row r="230" ht="15" customHeight="1" s="47">
      <c r="A230" s="78" t="inlineStr">
        <is>
          <t>20214</t>
        </is>
      </c>
      <c r="B230" s="79" t="inlineStr">
        <is>
          <t>بطاطس صغير</t>
        </is>
      </c>
      <c r="C230" s="46">
        <f>IF(TRIM(A230)="","",IF(ISNUMBER(VALUE(TRIM(A230))),TEXT(VALUE(TRIM(A230)),"0"),TRIM(A230)))</f>
        <v/>
      </c>
    </row>
    <row r="231" ht="15" customHeight="1" s="47">
      <c r="A231" s="78" t="inlineStr">
        <is>
          <t>20215</t>
        </is>
      </c>
      <c r="B231" s="79" t="inlineStr">
        <is>
          <t>بصل وسط</t>
        </is>
      </c>
      <c r="C231" s="46">
        <f>IF(TRIM(A231)="","",IF(ISNUMBER(VALUE(TRIM(A231))),TEXT(VALUE(TRIM(A231)),"0"),TRIM(A231)))</f>
        <v/>
      </c>
    </row>
    <row r="232" ht="15" customHeight="1" s="47">
      <c r="A232" s="78" t="inlineStr">
        <is>
          <t>20216</t>
        </is>
      </c>
      <c r="B232" s="79" t="inlineStr">
        <is>
          <t>بطاطس وسط</t>
        </is>
      </c>
      <c r="C232" s="46">
        <f>IF(TRIM(A232)="","",IF(ISNUMBER(VALUE(TRIM(A232))),TEXT(VALUE(TRIM(A232)),"0"),TRIM(A232)))</f>
        <v/>
      </c>
    </row>
    <row r="233" ht="15" customHeight="1" s="47">
      <c r="A233" s="78" t="inlineStr">
        <is>
          <t>20217</t>
        </is>
      </c>
      <c r="B233" s="79" t="inlineStr">
        <is>
          <t>بطاطس 3 كيلو</t>
        </is>
      </c>
      <c r="C233" s="46">
        <f>IF(TRIM(A233)="","",IF(ISNUMBER(VALUE(TRIM(A233))),TEXT(VALUE(TRIM(A233)),"0"),TRIM(A233)))</f>
        <v/>
      </c>
    </row>
    <row r="234" ht="15" customHeight="1" s="47">
      <c r="A234" s="78" t="inlineStr">
        <is>
          <t>20223</t>
        </is>
      </c>
      <c r="B234" s="79" t="inlineStr">
        <is>
          <t>جوافه كرتون</t>
        </is>
      </c>
      <c r="C234" s="46">
        <f>IF(TRIM(A234)="","",IF(ISNUMBER(VALUE(TRIM(A234))),TEXT(VALUE(TRIM(A234)),"0"),TRIM(A234)))</f>
        <v/>
      </c>
    </row>
    <row r="235" ht="15" customHeight="1" s="47">
      <c r="A235" s="78" t="inlineStr">
        <is>
          <t>20253</t>
        </is>
      </c>
      <c r="B235" s="79" t="inlineStr">
        <is>
          <t>بصل اصفر كيس</t>
        </is>
      </c>
      <c r="C235" s="46">
        <f>IF(TRIM(A235)="","",IF(ISNUMBER(VALUE(TRIM(A235))),TEXT(VALUE(TRIM(A235)),"0"),TRIM(A235)))</f>
        <v/>
      </c>
    </row>
    <row r="236" ht="15" customHeight="1" s="47">
      <c r="A236" s="78" t="inlineStr">
        <is>
          <t>20301</t>
        </is>
      </c>
      <c r="B236" s="79" t="inlineStr">
        <is>
          <t>بطاطس 2kg</t>
        </is>
      </c>
      <c r="C236" s="46">
        <f>IF(TRIM(A236)="","",IF(ISNUMBER(VALUE(TRIM(A236))),TEXT(VALUE(TRIM(A236)),"0"),TRIM(A236)))</f>
        <v/>
      </c>
    </row>
    <row r="237" ht="15" customHeight="1" s="47">
      <c r="A237" s="78" t="inlineStr">
        <is>
          <t>20306</t>
        </is>
      </c>
      <c r="B237" s="79" t="inlineStr">
        <is>
          <t>رمان يمني كرتون</t>
        </is>
      </c>
      <c r="C237" s="46">
        <f>IF(TRIM(A237)="","",IF(ISNUMBER(VALUE(TRIM(A237))),TEXT(VALUE(TRIM(A237)),"0"),TRIM(A237)))</f>
        <v/>
      </c>
    </row>
    <row r="238" ht="15" customHeight="1" s="47">
      <c r="A238" s="78" t="inlineStr">
        <is>
          <t>20400</t>
        </is>
      </c>
      <c r="B238" s="79" t="inlineStr">
        <is>
          <t>اكياس بلاستيكية</t>
        </is>
      </c>
      <c r="C238" s="46">
        <f>IF(TRIM(A238)="","",IF(ISNUMBER(VALUE(TRIM(A238))),TEXT(VALUE(TRIM(A238)),"0"),TRIM(A238)))</f>
        <v/>
      </c>
    </row>
    <row r="239" ht="15" customHeight="1" s="47">
      <c r="A239" s="78" t="inlineStr">
        <is>
          <t>20502</t>
        </is>
      </c>
      <c r="B239" s="79" t="inlineStr">
        <is>
          <t>بصل معبأ</t>
        </is>
      </c>
      <c r="C239" s="46">
        <f>IF(TRIM(A239)="","",IF(ISNUMBER(VALUE(TRIM(A239))),TEXT(VALUE(TRIM(A239)),"0"),TRIM(A239)))</f>
        <v/>
      </c>
    </row>
    <row r="240" ht="15" customHeight="1" s="47">
      <c r="A240" s="78" t="inlineStr">
        <is>
          <t>20504</t>
        </is>
      </c>
      <c r="B240" s="79" t="inlineStr">
        <is>
          <t>بصل مصري</t>
        </is>
      </c>
      <c r="C240" s="46">
        <f>IF(TRIM(A240)="","",IF(ISNUMBER(VALUE(TRIM(A240))),TEXT(VALUE(TRIM(A240)),"0"),TRIM(A240)))</f>
        <v/>
      </c>
    </row>
    <row r="241" ht="15" customHeight="1" s="47">
      <c r="A241" s="78" t="inlineStr">
        <is>
          <t>20505</t>
        </is>
      </c>
      <c r="B241" s="79" t="inlineStr">
        <is>
          <t>طماطم صغير</t>
        </is>
      </c>
      <c r="C241" s="46">
        <f>IF(TRIM(A241)="","",IF(ISNUMBER(VALUE(TRIM(A241))),TEXT(VALUE(TRIM(A241)),"0"),TRIM(A241)))</f>
        <v/>
      </c>
    </row>
    <row r="242" ht="15" customHeight="1" s="47">
      <c r="A242" s="78" t="inlineStr">
        <is>
          <t>20506</t>
        </is>
      </c>
      <c r="B242" s="79" t="inlineStr">
        <is>
          <t>برتقال</t>
        </is>
      </c>
      <c r="C242" s="46">
        <f>IF(TRIM(A242)="","",IF(ISNUMBER(VALUE(TRIM(A242))),TEXT(VALUE(TRIM(A242)),"0"),TRIM(A242)))</f>
        <v/>
      </c>
    </row>
    <row r="243" ht="15" customHeight="1" s="47">
      <c r="A243" s="78" t="inlineStr">
        <is>
          <t>20507</t>
        </is>
      </c>
      <c r="B243" s="79" t="inlineStr">
        <is>
          <t>طماطم فلين</t>
        </is>
      </c>
      <c r="C243" s="46">
        <f>IF(TRIM(A243)="","",IF(ISNUMBER(VALUE(TRIM(A243))),TEXT(VALUE(TRIM(A243)),"0"),TRIM(A243)))</f>
        <v/>
      </c>
    </row>
    <row r="244" ht="15" customHeight="1" s="47">
      <c r="A244" s="78" t="inlineStr">
        <is>
          <t>20601</t>
        </is>
      </c>
      <c r="B244" s="79" t="inlineStr">
        <is>
          <t>صيانة قطع غيار</t>
        </is>
      </c>
      <c r="C244" s="46">
        <f>IF(TRIM(A244)="","",IF(ISNUMBER(VALUE(TRIM(A244))),TEXT(VALUE(TRIM(A244)),"0"),TRIM(A244)))</f>
        <v/>
      </c>
    </row>
    <row r="245" ht="15" customHeight="1" s="47">
      <c r="A245" s="78" t="inlineStr">
        <is>
          <t>20707</t>
        </is>
      </c>
      <c r="B245" s="79" t="inlineStr">
        <is>
          <t>اعمال صيانة وتعديلات</t>
        </is>
      </c>
      <c r="C245" s="46">
        <f>IF(TRIM(A245)="","",IF(ISNUMBER(VALUE(TRIM(A245))),TEXT(VALUE(TRIM(A245)),"0"),TRIM(A245)))</f>
        <v/>
      </c>
    </row>
    <row r="246" ht="15" customHeight="1" s="47">
      <c r="A246" s="78" t="inlineStr">
        <is>
          <t>20901</t>
        </is>
      </c>
      <c r="B246" s="79" t="inlineStr">
        <is>
          <t>تفاح بينك .</t>
        </is>
      </c>
      <c r="C246" s="46">
        <f>IF(TRIM(A246)="","",IF(ISNUMBER(VALUE(TRIM(A246))),TEXT(VALUE(TRIM(A246)),"0"),TRIM(A246)))</f>
        <v/>
      </c>
    </row>
    <row r="247" ht="15" customHeight="1" s="47">
      <c r="A247" s="78" t="inlineStr">
        <is>
          <t>20997</t>
        </is>
      </c>
      <c r="B247" s="79" t="inlineStr">
        <is>
          <t>سدر</t>
        </is>
      </c>
      <c r="C247" s="46">
        <f>IF(TRIM(A247)="","",IF(ISNUMBER(VALUE(TRIM(A247))),TEXT(VALUE(TRIM(A247)),"0"),TRIM(A247)))</f>
        <v/>
      </c>
    </row>
    <row r="248" ht="15" customHeight="1" s="47">
      <c r="A248" s="78" t="inlineStr">
        <is>
          <t>21012</t>
        </is>
      </c>
      <c r="B248" s="79" t="inlineStr">
        <is>
          <t>كاكا</t>
        </is>
      </c>
      <c r="C248" s="46">
        <f>IF(TRIM(A248)="","",IF(ISNUMBER(VALUE(TRIM(A248))),TEXT(VALUE(TRIM(A248)),"0"),TRIM(A248)))</f>
        <v/>
      </c>
    </row>
    <row r="249" ht="15" customHeight="1" s="47">
      <c r="A249" s="78" t="inlineStr">
        <is>
          <t>214510</t>
        </is>
      </c>
      <c r="B249" s="79" t="inlineStr">
        <is>
          <t>افندي تركي.</t>
        </is>
      </c>
      <c r="C249" s="46">
        <f>IF(TRIM(A249)="","",IF(ISNUMBER(VALUE(TRIM(A249))),TEXT(VALUE(TRIM(A249)),"0"),TRIM(A249)))</f>
        <v/>
      </c>
    </row>
    <row r="250" ht="15" customHeight="1" s="47">
      <c r="A250" s="78" t="inlineStr">
        <is>
          <t>21510</t>
        </is>
      </c>
      <c r="B250" s="79" t="inlineStr">
        <is>
          <t>ليمون تركي</t>
        </is>
      </c>
      <c r="C250" s="46">
        <f>IF(TRIM(A250)="","",IF(ISNUMBER(VALUE(TRIM(A250))),TEXT(VALUE(TRIM(A250)),"0"),TRIM(A250)))</f>
        <v/>
      </c>
    </row>
    <row r="251" ht="15" customHeight="1" s="47">
      <c r="A251" s="78" t="inlineStr">
        <is>
          <t>2222</t>
        </is>
      </c>
      <c r="B251" s="79" t="inlineStr">
        <is>
          <t>سوداني</t>
        </is>
      </c>
      <c r="C251" s="46">
        <f>IF(TRIM(A251)="","",IF(ISNUMBER(VALUE(TRIM(A251))),TEXT(VALUE(TRIM(A251)),"0"),TRIM(A251)))</f>
        <v/>
      </c>
    </row>
    <row r="252" ht="15" customHeight="1" s="47">
      <c r="A252" s="78" t="inlineStr">
        <is>
          <t>22251</t>
        </is>
      </c>
      <c r="B252" s="79" t="inlineStr">
        <is>
          <t>كريلا</t>
        </is>
      </c>
      <c r="C252" s="46">
        <f>IF(TRIM(A252)="","",IF(ISNUMBER(VALUE(TRIM(A252))),TEXT(VALUE(TRIM(A252)),"0"),TRIM(A252)))</f>
        <v/>
      </c>
    </row>
    <row r="253" ht="15" customHeight="1" s="47">
      <c r="A253" s="78" t="inlineStr">
        <is>
          <t>22552</t>
        </is>
      </c>
      <c r="B253" s="79" t="inlineStr">
        <is>
          <t>اكدونيا ايكي دنيا</t>
        </is>
      </c>
      <c r="C253" s="46">
        <f>IF(TRIM(A253)="","",IF(ISNUMBER(VALUE(TRIM(A253))),TEXT(VALUE(TRIM(A253)),"0"),TRIM(A253)))</f>
        <v/>
      </c>
    </row>
    <row r="254" ht="15" customHeight="1" s="47">
      <c r="A254" s="78" t="inlineStr">
        <is>
          <t>2309510</t>
        </is>
      </c>
      <c r="B254" s="79" t="inlineStr">
        <is>
          <t>ORANGE NAVEL 6.5/7KG</t>
        </is>
      </c>
      <c r="C254" s="46">
        <f>IF(TRIM(A254)="","",IF(ISNUMBER(VALUE(TRIM(A254))),TEXT(VALUE(TRIM(A254)),"0"),TRIM(A254)))</f>
        <v/>
      </c>
    </row>
    <row r="255" ht="15" customHeight="1" s="47">
      <c r="A255" s="78" t="inlineStr">
        <is>
          <t>2309530</t>
        </is>
      </c>
      <c r="B255" s="79" t="inlineStr">
        <is>
          <t>APPLE RED CASE  17.5 - 18  KG</t>
        </is>
      </c>
      <c r="C255" s="46">
        <f>IF(TRIM(A255)="","",IF(ISNUMBER(VALUE(TRIM(A255))),TEXT(VALUE(TRIM(A255)),"0"),TRIM(A255)))</f>
        <v/>
      </c>
    </row>
    <row r="256" ht="15" customHeight="1" s="47">
      <c r="A256" s="78" t="inlineStr">
        <is>
          <t>2319580</t>
        </is>
      </c>
      <c r="B256" s="79" t="inlineStr">
        <is>
          <t>برتقال نافال اسبانى كجم</t>
        </is>
      </c>
      <c r="C256" s="46">
        <f>IF(TRIM(A256)="","",IF(ISNUMBER(VALUE(TRIM(A256))),TEXT(VALUE(TRIM(A256)),"0"),TRIM(A256)))</f>
        <v/>
      </c>
    </row>
    <row r="257" ht="15" customHeight="1" s="47">
      <c r="A257" s="78" t="inlineStr">
        <is>
          <t>2321040</t>
        </is>
      </c>
      <c r="B257" s="79" t="inlineStr">
        <is>
          <t>تمر برحي</t>
        </is>
      </c>
      <c r="C257" s="46">
        <f>IF(TRIM(A257)="","",IF(ISNUMBER(VALUE(TRIM(A257))),TEXT(VALUE(TRIM(A257)),"0"),TRIM(A257)))</f>
        <v/>
      </c>
    </row>
    <row r="258" ht="15" customHeight="1" s="47">
      <c r="A258" s="78" t="inlineStr">
        <is>
          <t>2321050</t>
        </is>
      </c>
      <c r="B258" s="79" t="inlineStr">
        <is>
          <t>KIWI FRUITS K/ G</t>
        </is>
      </c>
      <c r="C258" s="46">
        <f>IF(TRIM(A258)="","",IF(ISNUMBER(VALUE(TRIM(A258))),TEXT(VALUE(TRIM(A258)),"0"),TRIM(A258)))</f>
        <v/>
      </c>
    </row>
    <row r="259" ht="15" customHeight="1" s="47">
      <c r="A259" s="78" t="inlineStr">
        <is>
          <t>2358940</t>
        </is>
      </c>
      <c r="B259" s="79" t="inlineStr">
        <is>
          <t>عشب ليمون</t>
        </is>
      </c>
      <c r="C259" s="46">
        <f>IF(TRIM(A259)="","",IF(ISNUMBER(VALUE(TRIM(A259))),TEXT(VALUE(TRIM(A259)),"0"),TRIM(A259)))</f>
        <v/>
      </c>
    </row>
    <row r="260" ht="15" customHeight="1" s="47">
      <c r="A260" s="78" t="inlineStr">
        <is>
          <t>2358970</t>
        </is>
      </c>
      <c r="B260" s="79" t="inlineStr">
        <is>
          <t>ORANGE NAVEL SPAIN 9/9.5 KGS</t>
        </is>
      </c>
      <c r="C260" s="46">
        <f>IF(TRIM(A260)="","",IF(ISNUMBER(VALUE(TRIM(A260))),TEXT(VALUE(TRIM(A260)),"0"),TRIM(A260)))</f>
        <v/>
      </c>
    </row>
    <row r="261" ht="15" customHeight="1" s="47">
      <c r="A261" s="78" t="inlineStr">
        <is>
          <t>2369560</t>
        </is>
      </c>
      <c r="B261" s="79" t="inlineStr">
        <is>
          <t>LEMON TURKISH 8.5 / 9 KG</t>
        </is>
      </c>
      <c r="C261" s="46">
        <f>IF(TRIM(A261)="","",IF(ISNUMBER(VALUE(TRIM(A261))),TEXT(VALUE(TRIM(A261)),"0"),TRIM(A261)))</f>
        <v/>
      </c>
    </row>
    <row r="262" ht="15" customHeight="1" s="47">
      <c r="A262" s="78" t="inlineStr">
        <is>
          <t>2415700</t>
        </is>
      </c>
      <c r="B262" s="79" t="inlineStr">
        <is>
          <t>طماطم بوليس4.25/4.5 اس تي ان كيلو</t>
        </is>
      </c>
      <c r="C262" s="46">
        <f>IF(TRIM(A262)="","",IF(ISNUMBER(VALUE(TRIM(A262))),TEXT(VALUE(TRIM(A262)),"0"),TRIM(A262)))</f>
        <v/>
      </c>
    </row>
    <row r="263" ht="15" customHeight="1" s="47">
      <c r="A263" s="78" t="inlineStr">
        <is>
          <t>2415710</t>
        </is>
      </c>
      <c r="B263" s="79" t="inlineStr">
        <is>
          <t>APRICOT PUNNETS</t>
        </is>
      </c>
      <c r="C263" s="46">
        <f>IF(TRIM(A263)="","",IF(ISNUMBER(VALUE(TRIM(A263))),TEXT(VALUE(TRIM(A263)),"0"),TRIM(A263)))</f>
        <v/>
      </c>
    </row>
    <row r="264" ht="15" customHeight="1" s="47">
      <c r="A264" s="78" t="inlineStr">
        <is>
          <t>2415730</t>
        </is>
      </c>
      <c r="B264" s="79" t="inlineStr">
        <is>
          <t>ORANGE V 15 KG</t>
        </is>
      </c>
      <c r="C264" s="46">
        <f>IF(TRIM(A264)="","",IF(ISNUMBER(VALUE(TRIM(A264))),TEXT(VALUE(TRIM(A264)),"0"),TRIM(A264)))</f>
        <v/>
      </c>
    </row>
    <row r="265" ht="15" customHeight="1" s="47">
      <c r="A265" s="78" t="inlineStr">
        <is>
          <t>2415740</t>
        </is>
      </c>
      <c r="B265" s="79" t="inlineStr">
        <is>
          <t>برتقال عصير</t>
        </is>
      </c>
      <c r="C265" s="46">
        <f>IF(TRIM(A265)="","",IF(ISNUMBER(VALUE(TRIM(A265))),TEXT(VALUE(TRIM(A265)),"0"),TRIM(A265)))</f>
        <v/>
      </c>
    </row>
    <row r="266" ht="15" customHeight="1" s="47">
      <c r="A266" s="78" t="inlineStr">
        <is>
          <t>2428020</t>
        </is>
      </c>
      <c r="B266" s="79" t="inlineStr">
        <is>
          <t>ONION BROWN / YELLOW 12 KGS</t>
        </is>
      </c>
      <c r="C266" s="46">
        <f>IF(TRIM(A266)="","",IF(ISNUMBER(VALUE(TRIM(A266))),TEXT(VALUE(TRIM(A266)),"0"),TRIM(A266)))</f>
        <v/>
      </c>
    </row>
    <row r="267" ht="15" customHeight="1" s="47">
      <c r="A267" s="78" t="inlineStr">
        <is>
          <t>2428090</t>
        </is>
      </c>
      <c r="B267" s="79" t="inlineStr">
        <is>
          <t>ONION WHITE JUMBO 12 KGS EA</t>
        </is>
      </c>
      <c r="C267" s="46">
        <f>IF(TRIM(A267)="","",IF(ISNUMBER(VALUE(TRIM(A267))),TEXT(VALUE(TRIM(A267)),"0"),TRIM(A267)))</f>
        <v/>
      </c>
    </row>
    <row r="268" ht="15" customHeight="1" s="47">
      <c r="A268" s="78" t="inlineStr">
        <is>
          <t>2428340</t>
        </is>
      </c>
      <c r="B268" s="79" t="inlineStr">
        <is>
          <t>ليمون افريقي</t>
        </is>
      </c>
      <c r="C268" s="46">
        <f>IF(TRIM(A268)="","",IF(ISNUMBER(VALUE(TRIM(A268))),TEXT(VALUE(TRIM(A268)),"0"),TRIM(A268)))</f>
        <v/>
      </c>
    </row>
    <row r="269" ht="15" customHeight="1" s="47">
      <c r="A269" s="78" t="inlineStr">
        <is>
          <t>2428350</t>
        </is>
      </c>
      <c r="B269" s="79" t="inlineStr">
        <is>
          <t>LEMON CASE 14/15 KG</t>
        </is>
      </c>
      <c r="C269" s="46">
        <f>IF(TRIM(A269)="","",IF(ISNUMBER(VALUE(TRIM(A269))),TEXT(VALUE(TRIM(A269)),"0"),TRIM(A269)))</f>
        <v/>
      </c>
    </row>
    <row r="270" ht="15" customHeight="1" s="47">
      <c r="A270" s="78" t="inlineStr">
        <is>
          <t>2428440</t>
        </is>
      </c>
      <c r="B270" s="79" t="inlineStr">
        <is>
          <t>GARROTS AUST IMPORT  10 KG</t>
        </is>
      </c>
      <c r="C270" s="46">
        <f>IF(TRIM(A270)="","",IF(ISNUMBER(VALUE(TRIM(A270))),TEXT(VALUE(TRIM(A270)),"0"),TRIM(A270)))</f>
        <v/>
      </c>
    </row>
    <row r="271" ht="15" customHeight="1" s="47">
      <c r="A271" s="78" t="inlineStr">
        <is>
          <t>2433500</t>
        </is>
      </c>
      <c r="B271" s="79" t="inlineStr">
        <is>
          <t>APPLE GALA  17.5 TO 18 KGS</t>
        </is>
      </c>
      <c r="C271" s="46">
        <f>IF(TRIM(A271)="","",IF(ISNUMBER(VALUE(TRIM(A271))),TEXT(VALUE(TRIM(A271)),"0"),TRIM(A271)))</f>
        <v/>
      </c>
    </row>
    <row r="272" ht="15" customHeight="1" s="47">
      <c r="A272" s="78" t="inlineStr">
        <is>
          <t>2434720</t>
        </is>
      </c>
      <c r="B272" s="79" t="inlineStr">
        <is>
          <t>GRAPES BLACK  4 TO 4.5  KG</t>
        </is>
      </c>
      <c r="C272" s="46">
        <f>IF(TRIM(A272)="","",IF(ISNUMBER(VALUE(TRIM(A272))),TEXT(VALUE(TRIM(A272)),"0"),TRIM(A272)))</f>
        <v/>
      </c>
    </row>
    <row r="273" ht="15" customHeight="1" s="47">
      <c r="A273" s="78" t="inlineStr">
        <is>
          <t>2434800</t>
        </is>
      </c>
      <c r="B273" s="79" t="inlineStr">
        <is>
          <t>عنب احمر البناني</t>
        </is>
      </c>
      <c r="C273" s="46">
        <f>IF(TRIM(A273)="","",IF(ISNUMBER(VALUE(TRIM(A273))),TEXT(VALUE(TRIM(A273)),"0"),TRIM(A273)))</f>
        <v/>
      </c>
    </row>
    <row r="274" ht="15" customHeight="1" s="47">
      <c r="A274" s="78" t="inlineStr">
        <is>
          <t>2434900</t>
        </is>
      </c>
      <c r="B274" s="79" t="inlineStr">
        <is>
          <t>GRAPES GLOBE CRTN</t>
        </is>
      </c>
      <c r="C274" s="46">
        <f>IF(TRIM(A274)="","",IF(ISNUMBER(VALUE(TRIM(A274))),TEXT(VALUE(TRIM(A274)),"0"),TRIM(A274)))</f>
        <v/>
      </c>
    </row>
    <row r="275" ht="15" customHeight="1" s="47">
      <c r="A275" s="78" t="inlineStr">
        <is>
          <t>2435010</t>
        </is>
      </c>
      <c r="B275" s="79" t="inlineStr">
        <is>
          <t>GRAPES UITE SEEDLEES 4.5\5KG</t>
        </is>
      </c>
      <c r="C275" s="46">
        <f>IF(TRIM(A275)="","",IF(ISNUMBER(VALUE(TRIM(A275))),TEXT(VALUE(TRIM(A275)),"0"),TRIM(A275)))</f>
        <v/>
      </c>
    </row>
    <row r="276" ht="15" customHeight="1" s="47">
      <c r="A276" s="78" t="inlineStr">
        <is>
          <t>2435040</t>
        </is>
      </c>
      <c r="B276" s="79" t="inlineStr">
        <is>
          <t>عنب ابيض 4/4.5 كيلو</t>
        </is>
      </c>
      <c r="C276" s="46">
        <f>IF(TRIM(A276)="","",IF(ISNUMBER(VALUE(TRIM(A276))),TEXT(VALUE(TRIM(A276)),"0"),TRIM(A276)))</f>
        <v/>
      </c>
    </row>
    <row r="277" ht="15" customHeight="1" s="47">
      <c r="A277" s="78" t="inlineStr">
        <is>
          <t>2435070</t>
        </is>
      </c>
      <c r="B277" s="79" t="inlineStr">
        <is>
          <t>GRAPES WIHTE S/LESS I ND 4/5 KG</t>
        </is>
      </c>
      <c r="C277" s="46">
        <f>IF(TRIM(A277)="","",IF(ISNUMBER(VALUE(TRIM(A277))),TEXT(VALUE(TRIM(A277)),"0"),TRIM(A277)))</f>
        <v/>
      </c>
    </row>
    <row r="278" ht="15" customHeight="1" s="47">
      <c r="A278" s="78" t="inlineStr">
        <is>
          <t>2435460</t>
        </is>
      </c>
      <c r="B278" s="79" t="inlineStr">
        <is>
          <t>GUAVA 1.5/2KG</t>
        </is>
      </c>
      <c r="C278" s="46">
        <f>IF(TRIM(A278)="","",IF(ISNUMBER(VALUE(TRIM(A278))),TEXT(VALUE(TRIM(A278)),"0"),TRIM(A278)))</f>
        <v/>
      </c>
    </row>
    <row r="279" ht="15" customHeight="1" s="47">
      <c r="A279" s="78" t="inlineStr">
        <is>
          <t>2436050</t>
        </is>
      </c>
      <c r="B279" s="79" t="inlineStr">
        <is>
          <t>MANGO AFR?CA</t>
        </is>
      </c>
      <c r="C279" s="46">
        <f>IF(TRIM(A279)="","",IF(ISNUMBER(VALUE(TRIM(A279))),TEXT(VALUE(TRIM(A279)),"0"),TRIM(A279)))</f>
        <v/>
      </c>
    </row>
    <row r="280" ht="15" customHeight="1" s="47">
      <c r="A280" s="78" t="inlineStr">
        <is>
          <t>2436160</t>
        </is>
      </c>
      <c r="B280" s="79" t="inlineStr">
        <is>
          <t>MANGO EGYPTIAN ZOBDA 4/4.5 KGS</t>
        </is>
      </c>
      <c r="C280" s="46">
        <f>IF(TRIM(A280)="","",IF(ISNUMBER(VALUE(TRIM(A280))),TEXT(VALUE(TRIM(A280)),"0"),TRIM(A280)))</f>
        <v/>
      </c>
    </row>
    <row r="281" ht="15" customHeight="1" s="47">
      <c r="A281" s="78" t="inlineStr">
        <is>
          <t>2436300</t>
        </is>
      </c>
      <c r="B281" s="79" t="inlineStr">
        <is>
          <t>MANGO BRAZLIAN3.5/4KG</t>
        </is>
      </c>
      <c r="C281" s="46">
        <f>IF(TRIM(A281)="","",IF(ISNUMBER(VALUE(TRIM(A281))),TEXT(VALUE(TRIM(A281)),"0"),TRIM(A281)))</f>
        <v/>
      </c>
    </row>
    <row r="282" ht="15" customHeight="1" s="47">
      <c r="A282" s="78" t="inlineStr">
        <is>
          <t>2436310</t>
        </is>
      </c>
      <c r="B282" s="79" t="inlineStr">
        <is>
          <t>مانجو زبده</t>
        </is>
      </c>
      <c r="C282" s="46">
        <f>IF(TRIM(A282)="","",IF(ISNUMBER(VALUE(TRIM(A282))),TEXT(VALUE(TRIM(A282)),"0"),TRIM(A282)))</f>
        <v/>
      </c>
    </row>
    <row r="283" ht="15" customHeight="1" s="47">
      <c r="A283" s="78" t="inlineStr">
        <is>
          <t>2436600</t>
        </is>
      </c>
      <c r="B283" s="79" t="inlineStr">
        <is>
          <t>PEARS COSCIA / SPAIN 8KG _ 2*4</t>
        </is>
      </c>
      <c r="C283" s="46">
        <f>IF(TRIM(A283)="","",IF(ISNUMBER(VALUE(TRIM(A283))),TEXT(VALUE(TRIM(A283)),"0"),TRIM(A283)))</f>
        <v/>
      </c>
    </row>
    <row r="284" ht="15" customHeight="1" s="47">
      <c r="A284" s="78" t="inlineStr">
        <is>
          <t>2436680</t>
        </is>
      </c>
      <c r="B284" s="79" t="inlineStr">
        <is>
          <t>PEAAS DANJOU US 9to10kG</t>
        </is>
      </c>
      <c r="C284" s="46">
        <f>IF(TRIM(A284)="","",IF(ISNUMBER(VALUE(TRIM(A284))),TEXT(VALUE(TRIM(A284)),"0"),TRIM(A284)))</f>
        <v/>
      </c>
    </row>
    <row r="285" ht="15" customHeight="1" s="47">
      <c r="A285" s="78" t="inlineStr">
        <is>
          <t>2436840</t>
        </is>
      </c>
      <c r="B285" s="79" t="inlineStr">
        <is>
          <t>POMELO 7/8KGS</t>
        </is>
      </c>
      <c r="C285" s="46">
        <f>IF(TRIM(A285)="","",IF(ISNUMBER(VALUE(TRIM(A285))),TEXT(VALUE(TRIM(A285)),"0"),TRIM(A285)))</f>
        <v/>
      </c>
    </row>
    <row r="286" ht="15" customHeight="1" s="47">
      <c r="A286" s="78" t="inlineStr">
        <is>
          <t>2438930</t>
        </is>
      </c>
      <c r="B286" s="79" t="inlineStr">
        <is>
          <t>FIGS FRESH 1/2KGS</t>
        </is>
      </c>
      <c r="C286" s="46">
        <f>IF(TRIM(A286)="","",IF(ISNUMBER(VALUE(TRIM(A286))),TEXT(VALUE(TRIM(A286)),"0"),TRIM(A286)))</f>
        <v/>
      </c>
    </row>
    <row r="287" ht="15" customHeight="1" s="47">
      <c r="A287" s="78" t="inlineStr">
        <is>
          <t>2439000</t>
        </is>
      </c>
      <c r="B287" s="79" t="inlineStr">
        <is>
          <t>بطاطه حلوه مصريه</t>
        </is>
      </c>
      <c r="C287" s="46">
        <f>IF(TRIM(A287)="","",IF(ISNUMBER(VALUE(TRIM(A287))),TEXT(VALUE(TRIM(A287)),"0"),TRIM(A287)))</f>
        <v/>
      </c>
    </row>
    <row r="288" ht="15" customHeight="1" s="47">
      <c r="A288" s="78" t="inlineStr">
        <is>
          <t>2451680</t>
        </is>
      </c>
      <c r="B288" s="79" t="inlineStr">
        <is>
          <t>يوسفي</t>
        </is>
      </c>
      <c r="C288" s="46">
        <f>IF(TRIM(A288)="","",IF(ISNUMBER(VALUE(TRIM(A288))),TEXT(VALUE(TRIM(A288)),"0"),TRIM(A288)))</f>
        <v/>
      </c>
    </row>
    <row r="289" ht="15" customHeight="1" s="47">
      <c r="A289" s="78" t="inlineStr">
        <is>
          <t>2455960</t>
        </is>
      </c>
      <c r="B289" s="79" t="inlineStr">
        <is>
          <t>DATES FRESH ROTHANA 1.5\2KG</t>
        </is>
      </c>
      <c r="C289" s="46">
        <f>IF(TRIM(A289)="","",IF(ISNUMBER(VALUE(TRIM(A289))),TEXT(VALUE(TRIM(A289)),"0"),TRIM(A289)))</f>
        <v/>
      </c>
    </row>
    <row r="290" ht="15" customHeight="1" s="47">
      <c r="A290" s="78" t="inlineStr">
        <is>
          <t>25522</t>
        </is>
      </c>
      <c r="B290" s="79" t="inlineStr">
        <is>
          <t>جونسا</t>
        </is>
      </c>
      <c r="C290" s="46">
        <f>IF(TRIM(A290)="","",IF(ISNUMBER(VALUE(TRIM(A290))),TEXT(VALUE(TRIM(A290)),"0"),TRIM(A290)))</f>
        <v/>
      </c>
    </row>
    <row r="291" ht="15" customHeight="1" s="47">
      <c r="A291" s="78" t="inlineStr">
        <is>
          <t>25643</t>
        </is>
      </c>
      <c r="B291" s="79" t="inlineStr">
        <is>
          <t>ملفوف محشي</t>
        </is>
      </c>
      <c r="C291" s="46">
        <f>IF(TRIM(A291)="","",IF(ISNUMBER(VALUE(TRIM(A291))),TEXT(VALUE(TRIM(A291)),"0"),TRIM(A291)))</f>
        <v/>
      </c>
    </row>
    <row r="292" ht="15" customHeight="1" s="47">
      <c r="A292" s="78" t="inlineStr">
        <is>
          <t>25693</t>
        </is>
      </c>
      <c r="B292" s="79" t="inlineStr">
        <is>
          <t>كبا هندي</t>
        </is>
      </c>
      <c r="C292" s="46">
        <f>IF(TRIM(A292)="","",IF(ISNUMBER(VALUE(TRIM(A292))),TEXT(VALUE(TRIM(A292)),"0"),TRIM(A292)))</f>
        <v/>
      </c>
    </row>
    <row r="293" ht="15" customHeight="1" s="47">
      <c r="A293" s="78" t="inlineStr">
        <is>
          <t>257760</t>
        </is>
      </c>
      <c r="B293" s="79" t="inlineStr">
        <is>
          <t>MANDARIN AFRICAN9.5/10.</t>
        </is>
      </c>
      <c r="C293" s="46">
        <f>IF(TRIM(A293)="","",IF(ISNUMBER(VALUE(TRIM(A293))),TEXT(VALUE(TRIM(A293)),"0"),TRIM(A293)))</f>
        <v/>
      </c>
    </row>
    <row r="294" ht="15" customHeight="1" s="47">
      <c r="A294" s="78" t="inlineStr">
        <is>
          <t>2577760</t>
        </is>
      </c>
      <c r="B294" s="79" t="inlineStr">
        <is>
          <t>MANDARIN AFRICAN 9.5 / 10 KG</t>
        </is>
      </c>
      <c r="C294" s="46">
        <f>IF(TRIM(A294)="","",IF(ISNUMBER(VALUE(TRIM(A294))),TEXT(VALUE(TRIM(A294)),"0"),TRIM(A294)))</f>
        <v/>
      </c>
    </row>
    <row r="295" ht="15" customHeight="1" s="47">
      <c r="A295" s="78" t="inlineStr">
        <is>
          <t>2602560</t>
        </is>
      </c>
      <c r="B295" s="79" t="inlineStr">
        <is>
          <t>APRICOT 4\4.5KG</t>
        </is>
      </c>
      <c r="C295" s="46">
        <f>IF(TRIM(A295)="","",IF(ISNUMBER(VALUE(TRIM(A295))),TEXT(VALUE(TRIM(A295)),"0"),TRIM(A295)))</f>
        <v/>
      </c>
    </row>
    <row r="296" ht="15" customHeight="1" s="47">
      <c r="A296" s="78" t="inlineStr">
        <is>
          <t>2604600</t>
        </is>
      </c>
      <c r="B296" s="79" t="inlineStr">
        <is>
          <t>MANDARI  PAKISTANI</t>
        </is>
      </c>
      <c r="C296" s="46">
        <f>IF(TRIM(A296)="","",IF(ISNUMBER(VALUE(TRIM(A296))),TEXT(VALUE(TRIM(A296)),"0"),TRIM(A296)))</f>
        <v/>
      </c>
    </row>
    <row r="297" ht="15" customHeight="1" s="47">
      <c r="A297" s="78" t="inlineStr">
        <is>
          <t>2667860</t>
        </is>
      </c>
      <c r="B297" s="79" t="inlineStr">
        <is>
          <t>TOMATO MORC/JORD/SYR 7.5 KG</t>
        </is>
      </c>
      <c r="C297" s="46">
        <f>IF(TRIM(A297)="","",IF(ISNUMBER(VALUE(TRIM(A297))),TEXT(VALUE(TRIM(A297)),"0"),TRIM(A297)))</f>
        <v/>
      </c>
    </row>
    <row r="298" ht="15" customHeight="1" s="47">
      <c r="A298" s="78" t="inlineStr">
        <is>
          <t>2688160</t>
        </is>
      </c>
      <c r="B298" s="79" t="inlineStr">
        <is>
          <t>MANGO YEMENI 2.5/3KGS</t>
        </is>
      </c>
      <c r="C298" s="46">
        <f>IF(TRIM(A298)="","",IF(ISNUMBER(VALUE(TRIM(A298))),TEXT(VALUE(TRIM(A298)),"0"),TRIM(A298)))</f>
        <v/>
      </c>
    </row>
    <row r="299" ht="15" customHeight="1" s="47">
      <c r="A299" s="78" t="inlineStr">
        <is>
          <t>2694180</t>
        </is>
      </c>
      <c r="B299" s="79" t="inlineStr">
        <is>
          <t>نكتارين بونيت</t>
        </is>
      </c>
      <c r="C299" s="46">
        <f>IF(TRIM(A299)="","",IF(ISNUMBER(VALUE(TRIM(A299))),TEXT(VALUE(TRIM(A299)),"0"),TRIM(A299)))</f>
        <v/>
      </c>
    </row>
    <row r="300" ht="15" customHeight="1" s="47">
      <c r="A300" s="78" t="inlineStr">
        <is>
          <t>2718810</t>
        </is>
      </c>
      <c r="B300" s="79" t="inlineStr">
        <is>
          <t>خوخ صغير</t>
        </is>
      </c>
      <c r="C300" s="46">
        <f>IF(TRIM(A300)="","",IF(ISNUMBER(VALUE(TRIM(A300))),TEXT(VALUE(TRIM(A300)),"0"),TRIM(A300)))</f>
        <v/>
      </c>
    </row>
    <row r="301" ht="15" customHeight="1" s="47">
      <c r="A301" s="78" t="inlineStr">
        <is>
          <t>2745360</t>
        </is>
      </c>
      <c r="B301" s="79" t="inlineStr">
        <is>
          <t>كمثرى سوري كرتون صغير</t>
        </is>
      </c>
      <c r="C301" s="46">
        <f>IF(TRIM(A301)="","",IF(ISNUMBER(VALUE(TRIM(A301))),TEXT(VALUE(TRIM(A301)),"0"),TRIM(A301)))</f>
        <v/>
      </c>
    </row>
    <row r="302" ht="15" customHeight="1" s="47">
      <c r="A302" s="78" t="inlineStr">
        <is>
          <t>2745370</t>
        </is>
      </c>
      <c r="B302" s="79" t="inlineStr">
        <is>
          <t>خوخ كاب</t>
        </is>
      </c>
      <c r="C302" s="46">
        <f>IF(TRIM(A302)="","",IF(ISNUMBER(VALUE(TRIM(A302))),TEXT(VALUE(TRIM(A302)),"0"),TRIM(A302)))</f>
        <v/>
      </c>
    </row>
    <row r="303" ht="15" customHeight="1" s="47">
      <c r="A303" s="78" t="inlineStr">
        <is>
          <t>2775500</t>
        </is>
      </c>
      <c r="B303" s="79" t="inlineStr">
        <is>
          <t>مانجو مصرى زبدة</t>
        </is>
      </c>
      <c r="C303" s="46">
        <f>IF(TRIM(A303)="","",IF(ISNUMBER(VALUE(TRIM(A303))),TEXT(VALUE(TRIM(A303)),"0"),TRIM(A303)))</f>
        <v/>
      </c>
    </row>
    <row r="304" ht="15" customHeight="1" s="47">
      <c r="A304" s="78" t="inlineStr">
        <is>
          <t>2795650</t>
        </is>
      </c>
      <c r="B304" s="79" t="inlineStr">
        <is>
          <t>PLUMS U?TE 5\5.5KG</t>
        </is>
      </c>
      <c r="C304" s="46">
        <f>IF(TRIM(A304)="","",IF(ISNUMBER(VALUE(TRIM(A304))),TEXT(VALUE(TRIM(A304)),"0"),TRIM(A304)))</f>
        <v/>
      </c>
    </row>
    <row r="305" ht="15" customHeight="1" s="47">
      <c r="A305" s="78" t="inlineStr">
        <is>
          <t>2810890</t>
        </is>
      </c>
      <c r="B305" s="79" t="inlineStr">
        <is>
          <t>POMOGRINATE EGY 4/5 KGS</t>
        </is>
      </c>
      <c r="C305" s="46">
        <f>IF(TRIM(A305)="","",IF(ISNUMBER(VALUE(TRIM(A305))),TEXT(VALUE(TRIM(A305)),"0"),TRIM(A305)))</f>
        <v/>
      </c>
    </row>
    <row r="306" ht="15" customHeight="1" s="47">
      <c r="A306" s="78" t="inlineStr">
        <is>
          <t>2815000</t>
        </is>
      </c>
      <c r="B306" s="79" t="inlineStr">
        <is>
          <t>بخارة احمر</t>
        </is>
      </c>
      <c r="C306" s="46">
        <f>IF(TRIM(A306)="","",IF(ISNUMBER(VALUE(TRIM(A306))),TEXT(VALUE(TRIM(A306)),"0"),TRIM(A306)))</f>
        <v/>
      </c>
    </row>
    <row r="307" ht="15" customHeight="1" s="47">
      <c r="A307" s="78" t="inlineStr">
        <is>
          <t>2885710</t>
        </is>
      </c>
      <c r="B307" s="79" t="inlineStr">
        <is>
          <t>GRAPES WIHTE SEED LS INDAN KG</t>
        </is>
      </c>
      <c r="C307" s="46">
        <f>IF(TRIM(A307)="","",IF(ISNUMBER(VALUE(TRIM(A307))),TEXT(VALUE(TRIM(A307)),"0"),TRIM(A307)))</f>
        <v/>
      </c>
    </row>
    <row r="308" ht="15" customHeight="1" s="47">
      <c r="A308" s="78" t="inlineStr">
        <is>
          <t>2894070</t>
        </is>
      </c>
      <c r="B308" s="79" t="inlineStr">
        <is>
          <t>MANDARIN SPAIN CYPR KGS</t>
        </is>
      </c>
      <c r="C308" s="46">
        <f>IF(TRIM(A308)="","",IF(ISNUMBER(VALUE(TRIM(A308))),TEXT(VALUE(TRIM(A308)),"0"),TRIM(A308)))</f>
        <v/>
      </c>
    </row>
    <row r="309" ht="15" customHeight="1" s="47">
      <c r="A309" s="78" t="inlineStr">
        <is>
          <t>2934000</t>
        </is>
      </c>
      <c r="B309" s="79" t="inlineStr">
        <is>
          <t>CHERRIES PUNNET PCS</t>
        </is>
      </c>
      <c r="C309" s="46">
        <f>IF(TRIM(A309)="","",IF(ISNUMBER(VALUE(TRIM(A309))),TEXT(VALUE(TRIM(A309)),"0"),TRIM(A309)))</f>
        <v/>
      </c>
    </row>
    <row r="310" ht="15" customHeight="1" s="47">
      <c r="A310" s="78" t="inlineStr">
        <is>
          <t>2940460</t>
        </is>
      </c>
      <c r="B310" s="79" t="inlineStr">
        <is>
          <t>GRAPES BLACK PUNNET</t>
        </is>
      </c>
      <c r="C310" s="46">
        <f>IF(TRIM(A310)="","",IF(ISNUMBER(VALUE(TRIM(A310))),TEXT(VALUE(TRIM(A310)),"0"),TRIM(A310)))</f>
        <v/>
      </c>
    </row>
    <row r="311" ht="15" customHeight="1" s="47">
      <c r="A311" s="78" t="inlineStr">
        <is>
          <t>2968470</t>
        </is>
      </c>
      <c r="B311" s="79" t="inlineStr">
        <is>
          <t>بصل احمر 3/4 كيس</t>
        </is>
      </c>
      <c r="C311" s="46">
        <f>IF(TRIM(A311)="","",IF(ISNUMBER(VALUE(TRIM(A311))),TEXT(VALUE(TRIM(A311)),"0"),TRIM(A311)))</f>
        <v/>
      </c>
    </row>
    <row r="312" ht="15" customHeight="1" s="47">
      <c r="A312" s="78" t="inlineStr">
        <is>
          <t>2977569</t>
        </is>
      </c>
      <c r="B312" s="79" t="inlineStr">
        <is>
          <t>POTATOES BAG 9TO10KGS</t>
        </is>
      </c>
      <c r="C312" s="46">
        <f>IF(TRIM(A312)="","",IF(ISNUMBER(VALUE(TRIM(A312))),TEXT(VALUE(TRIM(A312)),"0"),TRIM(A312)))</f>
        <v/>
      </c>
    </row>
    <row r="313" ht="15" customHeight="1" s="47">
      <c r="A313" s="78" t="inlineStr">
        <is>
          <t>2986380</t>
        </is>
      </c>
      <c r="B313" s="79" t="inlineStr">
        <is>
          <t>MANGO EGYPT MABROKA 3.75KGS</t>
        </is>
      </c>
      <c r="C313" s="46">
        <f>IF(TRIM(A313)="","",IF(ISNUMBER(VALUE(TRIM(A313))),TEXT(VALUE(TRIM(A313)),"0"),TRIM(A313)))</f>
        <v/>
      </c>
    </row>
    <row r="314" ht="15" customHeight="1" s="47">
      <c r="A314" s="78" t="inlineStr">
        <is>
          <t>2986640</t>
        </is>
      </c>
      <c r="B314" s="79" t="inlineStr">
        <is>
          <t>PEARS FORELLE 12/13 KGS</t>
        </is>
      </c>
      <c r="C314" s="46">
        <f>IF(TRIM(A314)="","",IF(ISNUMBER(VALUE(TRIM(A314))),TEXT(VALUE(TRIM(A314)),"0"),TRIM(A314)))</f>
        <v/>
      </c>
    </row>
    <row r="315" ht="15" customHeight="1" s="47">
      <c r="A315" s="78" t="inlineStr">
        <is>
          <t>300102</t>
        </is>
      </c>
      <c r="B315" s="79" t="inlineStr">
        <is>
          <t>افندي مغربي.</t>
        </is>
      </c>
      <c r="C315" s="46">
        <f>IF(TRIM(A315)="","",IF(ISNUMBER(VALUE(TRIM(A315))),TEXT(VALUE(TRIM(A315)),"0"),TRIM(A315)))</f>
        <v/>
      </c>
    </row>
    <row r="316" ht="15" customHeight="1" s="47">
      <c r="A316" s="78" t="inlineStr">
        <is>
          <t>300104</t>
        </is>
      </c>
      <c r="B316" s="79" t="inlineStr">
        <is>
          <t>كلمنتينا اسباني</t>
        </is>
      </c>
      <c r="C316" s="46">
        <f>IF(TRIM(A316)="","",IF(ISNUMBER(VALUE(TRIM(A316))),TEXT(VALUE(TRIM(A316)),"0"),TRIM(A316)))</f>
        <v/>
      </c>
    </row>
    <row r="317" ht="15" customHeight="1" s="47">
      <c r="A317" s="78" t="inlineStr">
        <is>
          <t>300105</t>
        </is>
      </c>
      <c r="B317" s="79" t="inlineStr">
        <is>
          <t>رمان هندي</t>
        </is>
      </c>
      <c r="C317" s="46">
        <f>IF(TRIM(A317)="","",IF(ISNUMBER(VALUE(TRIM(A317))),TEXT(VALUE(TRIM(A317)),"0"),TRIM(A317)))</f>
        <v/>
      </c>
    </row>
    <row r="318" ht="15" customHeight="1" s="47">
      <c r="A318" s="78" t="inlineStr">
        <is>
          <t>300106</t>
        </is>
      </c>
      <c r="B318" s="79" t="inlineStr">
        <is>
          <t>رمان سوري</t>
        </is>
      </c>
      <c r="C318" s="46">
        <f>IF(TRIM(A318)="","",IF(ISNUMBER(VALUE(TRIM(A318))),TEXT(VALUE(TRIM(A318)),"0"),TRIM(A318)))</f>
        <v/>
      </c>
    </row>
    <row r="319" ht="15" customHeight="1" s="47">
      <c r="A319" s="78" t="inlineStr">
        <is>
          <t>300300</t>
        </is>
      </c>
      <c r="B319" s="79" t="inlineStr">
        <is>
          <t>دراجون فروت</t>
        </is>
      </c>
      <c r="C319" s="46">
        <f>IF(TRIM(A319)="","",IF(ISNUMBER(VALUE(TRIM(A319))),TEXT(VALUE(TRIM(A319)),"0"),TRIM(A319)))</f>
        <v/>
      </c>
    </row>
    <row r="320" ht="15" customHeight="1" s="47">
      <c r="A320" s="78" t="inlineStr">
        <is>
          <t>300911</t>
        </is>
      </c>
      <c r="B320" s="79" t="inlineStr">
        <is>
          <t>برقوق</t>
        </is>
      </c>
      <c r="C320" s="46">
        <f>IF(TRIM(A320)="","",IF(ISNUMBER(VALUE(TRIM(A320))),TEXT(VALUE(TRIM(A320)),"0"),TRIM(A320)))</f>
        <v/>
      </c>
    </row>
    <row r="321" ht="15" customHeight="1" s="47">
      <c r="A321" s="78" t="inlineStr">
        <is>
          <t>30201</t>
        </is>
      </c>
      <c r="B321" s="79" t="inlineStr">
        <is>
          <t>كركم.</t>
        </is>
      </c>
      <c r="C321" s="46">
        <f>IF(TRIM(A321)="","",IF(ISNUMBER(VALUE(TRIM(A321))),TEXT(VALUE(TRIM(A321)),"0"),TRIM(A321)))</f>
        <v/>
      </c>
    </row>
    <row r="322" ht="15" customHeight="1" s="47">
      <c r="A322" s="78" t="inlineStr">
        <is>
          <t>3034600</t>
        </is>
      </c>
      <c r="B322" s="79" t="inlineStr">
        <is>
          <t>طماطم TUR/JOR  5/6 كجم</t>
        </is>
      </c>
      <c r="C322" s="46">
        <f>IF(TRIM(A322)="","",IF(ISNUMBER(VALUE(TRIM(A322))),TEXT(VALUE(TRIM(A322)),"0"),TRIM(A322)))</f>
        <v/>
      </c>
    </row>
    <row r="323" ht="15" customHeight="1" s="47">
      <c r="A323" s="78" t="inlineStr">
        <is>
          <t>3048180</t>
        </is>
      </c>
      <c r="B323" s="79" t="inlineStr">
        <is>
          <t>نكتارين 2.5 الى 3 كجم</t>
        </is>
      </c>
      <c r="C323" s="46">
        <f>IF(TRIM(A323)="","",IF(ISNUMBER(VALUE(TRIM(A323))),TEXT(VALUE(TRIM(A323)),"0"),TRIM(A323)))</f>
        <v/>
      </c>
    </row>
    <row r="324" ht="15" customHeight="1" s="47">
      <c r="A324" s="78" t="inlineStr">
        <is>
          <t>3050660</t>
        </is>
      </c>
      <c r="B324" s="79" t="inlineStr">
        <is>
          <t>MANDARIN SPAIN CYPR 9/10 KGS</t>
        </is>
      </c>
      <c r="C324" s="46">
        <f>IF(TRIM(A324)="","",IF(ISNUMBER(VALUE(TRIM(A324))),TEXT(VALUE(TRIM(A324)),"0"),TRIM(A324)))</f>
        <v/>
      </c>
    </row>
    <row r="325" ht="15" customHeight="1" s="47">
      <c r="A325" s="78" t="inlineStr">
        <is>
          <t>3064250</t>
        </is>
      </c>
      <c r="B325" s="79" t="inlineStr">
        <is>
          <t>بخارة احمر/ اسود كجم</t>
        </is>
      </c>
      <c r="C325" s="46">
        <f>IF(TRIM(A325)="","",IF(ISNUMBER(VALUE(TRIM(A325))),TEXT(VALUE(TRIM(A325)),"0"),TRIM(A325)))</f>
        <v/>
      </c>
    </row>
    <row r="326" ht="15" customHeight="1" s="47">
      <c r="A326" s="78" t="inlineStr">
        <is>
          <t>3081920</t>
        </is>
      </c>
      <c r="B326" s="79" t="inlineStr">
        <is>
          <t>برتقال عصير</t>
        </is>
      </c>
      <c r="C326" s="46">
        <f>IF(TRIM(A326)="","",IF(ISNUMBER(VALUE(TRIM(A326))),TEXT(VALUE(TRIM(A326)),"0"),TRIM(A326)))</f>
        <v/>
      </c>
    </row>
    <row r="327" ht="15" customHeight="1" s="47">
      <c r="A327" s="78" t="inlineStr">
        <is>
          <t>3121450</t>
        </is>
      </c>
      <c r="B327" s="79" t="inlineStr">
        <is>
          <t>مانجو جيزاني</t>
        </is>
      </c>
      <c r="C327" s="46">
        <f>IF(TRIM(A327)="","",IF(ISNUMBER(VALUE(TRIM(A327))),TEXT(VALUE(TRIM(A327)),"0"),TRIM(A327)))</f>
        <v/>
      </c>
    </row>
    <row r="328" ht="15" customHeight="1" s="47">
      <c r="A328" s="78" t="inlineStr">
        <is>
          <t>3121460</t>
        </is>
      </c>
      <c r="B328" s="79" t="inlineStr">
        <is>
          <t>مانجا سمكة</t>
        </is>
      </c>
      <c r="C328" s="46">
        <f>IF(TRIM(A328)="","",IF(ISNUMBER(VALUE(TRIM(A328))),TEXT(VALUE(TRIM(A328)),"0"),TRIM(A328)))</f>
        <v/>
      </c>
    </row>
    <row r="329" ht="15" customHeight="1" s="47">
      <c r="A329" s="78" t="inlineStr">
        <is>
          <t>3129830</t>
        </is>
      </c>
      <c r="B329" s="79" t="inlineStr">
        <is>
          <t>CHERRIES 4.5-5KG</t>
        </is>
      </c>
      <c r="C329" s="46">
        <f>IF(TRIM(A329)="","",IF(ISNUMBER(VALUE(TRIM(A329))),TEXT(VALUE(TRIM(A329)),"0"),TRIM(A329)))</f>
        <v/>
      </c>
    </row>
    <row r="330" ht="15" customHeight="1" s="47">
      <c r="A330" s="78" t="inlineStr">
        <is>
          <t>3129930</t>
        </is>
      </c>
      <c r="B330" s="79" t="inlineStr">
        <is>
          <t>MANDARIN TURKEY3/3.50KG</t>
        </is>
      </c>
      <c r="C330" s="46">
        <f>IF(TRIM(A330)="","",IF(ISNUMBER(VALUE(TRIM(A330))),TEXT(VALUE(TRIM(A330)),"0"),TRIM(A330)))</f>
        <v/>
      </c>
    </row>
    <row r="331" ht="15" customHeight="1" s="47">
      <c r="A331" s="78" t="inlineStr">
        <is>
          <t>3135200</t>
        </is>
      </c>
      <c r="B331" s="79" t="inlineStr">
        <is>
          <t>MANGO TOMMY2.5/3KG</t>
        </is>
      </c>
      <c r="C331" s="46">
        <f>IF(TRIM(A331)="","",IF(ISNUMBER(VALUE(TRIM(A331))),TEXT(VALUE(TRIM(A331)),"0"),TRIM(A331)))</f>
        <v/>
      </c>
    </row>
    <row r="332" ht="15" customHeight="1" s="47">
      <c r="A332" s="78" t="inlineStr">
        <is>
          <t>3136050</t>
        </is>
      </c>
      <c r="B332" s="79" t="inlineStr">
        <is>
          <t>MANGO BADAMI YEMENI</t>
        </is>
      </c>
      <c r="C332" s="46">
        <f>IF(TRIM(A332)="","",IF(ISNUMBER(VALUE(TRIM(A332))),TEXT(VALUE(TRIM(A332)),"0"),TRIM(A332)))</f>
        <v/>
      </c>
    </row>
    <row r="333" ht="15" customHeight="1" s="47">
      <c r="A333" s="78" t="inlineStr">
        <is>
          <t>3136060</t>
        </is>
      </c>
      <c r="B333" s="79" t="inlineStr">
        <is>
          <t>مانجا تومي</t>
        </is>
      </c>
      <c r="C333" s="46">
        <f>IF(TRIM(A333)="","",IF(ISNUMBER(VALUE(TRIM(A333))),TEXT(VALUE(TRIM(A333)),"0"),TRIM(A333)))</f>
        <v/>
      </c>
    </row>
    <row r="334" ht="15" customHeight="1" s="47">
      <c r="A334" s="78" t="inlineStr">
        <is>
          <t>3136070</t>
        </is>
      </c>
      <c r="B334" s="79" t="inlineStr">
        <is>
          <t>مانجو زبده يمنى كجم</t>
        </is>
      </c>
      <c r="C334" s="46">
        <f>IF(TRIM(A334)="","",IF(ISNUMBER(VALUE(TRIM(A334))),TEXT(VALUE(TRIM(A334)),"0"),TRIM(A334)))</f>
        <v/>
      </c>
    </row>
    <row r="335" ht="15" customHeight="1" s="47">
      <c r="A335" s="78" t="inlineStr">
        <is>
          <t>3136080</t>
        </is>
      </c>
      <c r="B335" s="79" t="inlineStr">
        <is>
          <t>مانجا بادامي / يمني كيلو</t>
        </is>
      </c>
      <c r="C335" s="46">
        <f>IF(TRIM(A335)="","",IF(ISNUMBER(VALUE(TRIM(A335))),TEXT(VALUE(TRIM(A335)),"0"),TRIM(A335)))</f>
        <v/>
      </c>
    </row>
    <row r="336" ht="15" customHeight="1" s="47">
      <c r="A336" s="78" t="inlineStr">
        <is>
          <t>3184990</t>
        </is>
      </c>
      <c r="B336" s="79" t="inlineStr">
        <is>
          <t>MELON SWEET 10.25/10.50KGS</t>
        </is>
      </c>
      <c r="C336" s="46">
        <f>IF(TRIM(A336)="","",IF(ISNUMBER(VALUE(TRIM(A336))),TEXT(VALUE(TRIM(A336)),"0"),TRIM(A336)))</f>
        <v/>
      </c>
    </row>
    <row r="337" ht="15" customHeight="1" s="47">
      <c r="A337" s="78" t="inlineStr">
        <is>
          <t>3186020</t>
        </is>
      </c>
      <c r="B337" s="79" t="inlineStr">
        <is>
          <t>ONION SHALLOS INDIAN 4.5/5KG</t>
        </is>
      </c>
      <c r="C337" s="46">
        <f>IF(TRIM(A337)="","",IF(ISNUMBER(VALUE(TRIM(A337))),TEXT(VALUE(TRIM(A337)),"0"),TRIM(A337)))</f>
        <v/>
      </c>
    </row>
    <row r="338" ht="15" customHeight="1" s="47">
      <c r="A338" s="78" t="inlineStr">
        <is>
          <t>3189560</t>
        </is>
      </c>
      <c r="B338" s="79" t="inlineStr">
        <is>
          <t>بطاطا كيس محلي 2.5-3 كيلو</t>
        </is>
      </c>
      <c r="C338" s="46">
        <f>IF(TRIM(A338)="","",IF(ISNUMBER(VALUE(TRIM(A338))),TEXT(VALUE(TRIM(A338)),"0"),TRIM(A338)))</f>
        <v/>
      </c>
    </row>
    <row r="339" ht="15" customHeight="1" s="47">
      <c r="A339" s="78" t="inlineStr">
        <is>
          <t>3217460</t>
        </is>
      </c>
      <c r="B339" s="79" t="inlineStr">
        <is>
          <t>POMOGRINATE YEMENI 11.75</t>
        </is>
      </c>
      <c r="C339" s="46">
        <f>IF(TRIM(A339)="","",IF(ISNUMBER(VALUE(TRIM(A339))),TEXT(VALUE(TRIM(A339)),"0"),TRIM(A339)))</f>
        <v/>
      </c>
    </row>
    <row r="340" ht="15" customHeight="1" s="47">
      <c r="A340" s="78" t="inlineStr">
        <is>
          <t>3243240</t>
        </is>
      </c>
      <c r="B340" s="79" t="inlineStr">
        <is>
          <t>CHESTNUTS BAG</t>
        </is>
      </c>
      <c r="C340" s="46">
        <f>IF(TRIM(A340)="","",IF(ISNUMBER(VALUE(TRIM(A340))),TEXT(VALUE(TRIM(A340)),"0"),TRIM(A340)))</f>
        <v/>
      </c>
    </row>
    <row r="341" ht="15" customHeight="1" s="47">
      <c r="A341" s="78" t="inlineStr">
        <is>
          <t>3269880</t>
        </is>
      </c>
      <c r="B341" s="79" t="inlineStr">
        <is>
          <t>Orange Navel 14.5/15kgs</t>
        </is>
      </c>
      <c r="C341" s="46">
        <f>IF(TRIM(A341)="","",IF(ISNUMBER(VALUE(TRIM(A341))),TEXT(VALUE(TRIM(A341)),"0"),TRIM(A341)))</f>
        <v/>
      </c>
    </row>
    <row r="342" ht="15" customHeight="1" s="47">
      <c r="A342" s="78" t="inlineStr">
        <is>
          <t>3313470</t>
        </is>
      </c>
      <c r="B342" s="79" t="inlineStr">
        <is>
          <t>MANGOO TAIMOR</t>
        </is>
      </c>
      <c r="C342" s="46">
        <f>IF(TRIM(A342)="","",IF(ISNUMBER(VALUE(TRIM(A342))),TEXT(VALUE(TRIM(A342)),"0"),TRIM(A342)))</f>
        <v/>
      </c>
    </row>
    <row r="343" ht="15" customHeight="1" s="47">
      <c r="A343" s="78" t="inlineStr">
        <is>
          <t>3313480</t>
        </is>
      </c>
      <c r="B343" s="79" t="inlineStr">
        <is>
          <t>مانجا تيمور يمني كيلو</t>
        </is>
      </c>
      <c r="C343" s="46">
        <f>IF(TRIM(A343)="","",IF(ISNUMBER(VALUE(TRIM(A343))),TEXT(VALUE(TRIM(A343)),"0"),TRIM(A343)))</f>
        <v/>
      </c>
    </row>
    <row r="344" ht="15" customHeight="1" s="47">
      <c r="A344" s="78" t="inlineStr">
        <is>
          <t>333020</t>
        </is>
      </c>
      <c r="B344" s="79" t="inlineStr">
        <is>
          <t>APPLE GALA 18.5 TO 19 KGS</t>
        </is>
      </c>
      <c r="C344" s="46">
        <f>IF(TRIM(A344)="","",IF(ISNUMBER(VALUE(TRIM(A344))),TEXT(VALUE(TRIM(A344)),"0"),TRIM(A344)))</f>
        <v/>
      </c>
    </row>
    <row r="345" ht="15" customHeight="1" s="47">
      <c r="A345" s="78" t="inlineStr">
        <is>
          <t>3335850</t>
        </is>
      </c>
      <c r="B345" s="79" t="inlineStr">
        <is>
          <t>PEARS AFR ROSEMARY12/13KG</t>
        </is>
      </c>
      <c r="C345" s="46">
        <f>IF(TRIM(A345)="","",IF(ISNUMBER(VALUE(TRIM(A345))),TEXT(VALUE(TRIM(A345)),"0"),TRIM(A345)))</f>
        <v/>
      </c>
    </row>
    <row r="346" ht="15" customHeight="1" s="47">
      <c r="A346" s="78" t="inlineStr">
        <is>
          <t>3336270</t>
        </is>
      </c>
      <c r="B346" s="79" t="inlineStr">
        <is>
          <t>PEARS AFR(SEMPRE)12,5TO13</t>
        </is>
      </c>
      <c r="C346" s="46">
        <f>IF(TRIM(A346)="","",IF(ISNUMBER(VALUE(TRIM(A346))),TEXT(VALUE(TRIM(A346)),"0"),TRIM(A346)))</f>
        <v/>
      </c>
    </row>
    <row r="347" ht="15" customHeight="1" s="47">
      <c r="A347" s="78" t="inlineStr">
        <is>
          <t>3364940</t>
        </is>
      </c>
      <c r="B347" s="79" t="inlineStr">
        <is>
          <t>MANGO SMAKKH 3/3.5 KG</t>
        </is>
      </c>
      <c r="C347" s="46">
        <f>IF(TRIM(A347)="","",IF(ISNUMBER(VALUE(TRIM(A347))),TEXT(VALUE(TRIM(A347)),"0"),TRIM(A347)))</f>
        <v/>
      </c>
    </row>
    <row r="348" ht="15" customHeight="1" s="47">
      <c r="A348" s="78" t="inlineStr">
        <is>
          <t>3388930</t>
        </is>
      </c>
      <c r="B348" s="79" t="inlineStr">
        <is>
          <t>LETTUSE ICEBERG 5.5/6 KG</t>
        </is>
      </c>
      <c r="C348" s="46">
        <f>IF(TRIM(A348)="","",IF(ISNUMBER(VALUE(TRIM(A348))),TEXT(VALUE(TRIM(A348)),"0"),TRIM(A348)))</f>
        <v/>
      </c>
    </row>
    <row r="349" ht="15" customHeight="1" s="47">
      <c r="A349" s="78" t="inlineStr">
        <is>
          <t>3392060</t>
        </is>
      </c>
      <c r="B349" s="79" t="inlineStr">
        <is>
          <t>DATES FRESH LUNA 1.5\1.9KG</t>
        </is>
      </c>
      <c r="C349" s="46">
        <f>IF(TRIM(A349)="","",IF(ISNUMBER(VALUE(TRIM(A349))),TEXT(VALUE(TRIM(A349)),"0"),TRIM(A349)))</f>
        <v/>
      </c>
    </row>
    <row r="350" ht="15" customHeight="1" s="47">
      <c r="A350" s="78" t="inlineStr">
        <is>
          <t>3393750</t>
        </is>
      </c>
      <c r="B350" s="79" t="inlineStr">
        <is>
          <t>بصل احمر كيس 5/6 كجم</t>
        </is>
      </c>
      <c r="C350" s="46">
        <f>IF(TRIM(A350)="","",IF(ISNUMBER(VALUE(TRIM(A350))),TEXT(VALUE(TRIM(A350)),"0"),TRIM(A350)))</f>
        <v/>
      </c>
    </row>
    <row r="351" ht="15" customHeight="1" s="47">
      <c r="A351" s="78" t="inlineStr">
        <is>
          <t>3395100</t>
        </is>
      </c>
      <c r="B351" s="79" t="inlineStr">
        <is>
          <t>MELON SWEET 11/12 KGS</t>
        </is>
      </c>
      <c r="C351" s="46">
        <f>IF(TRIM(A351)="","",IF(ISNUMBER(VALUE(TRIM(A351))),TEXT(VALUE(TRIM(A351)),"0"),TRIM(A351)))</f>
        <v/>
      </c>
    </row>
    <row r="352" ht="15" customHeight="1" s="47">
      <c r="A352" s="78" t="inlineStr">
        <is>
          <t>3417760</t>
        </is>
      </c>
      <c r="B352" s="79" t="inlineStr">
        <is>
          <t>POMOGRINATE TURKEY 4/4.5KGS</t>
        </is>
      </c>
      <c r="C352" s="46">
        <f>IF(TRIM(A352)="","",IF(ISNUMBER(VALUE(TRIM(A352))),TEXT(VALUE(TRIM(A352)),"0"),TRIM(A352)))</f>
        <v/>
      </c>
    </row>
    <row r="353" ht="15" customHeight="1" s="47">
      <c r="A353" s="78" t="inlineStr">
        <is>
          <t>3779260</t>
        </is>
      </c>
      <c r="B353" s="79" t="inlineStr">
        <is>
          <t>MANGO EGYPT / SEDIQ 4/4.5 KGS</t>
        </is>
      </c>
      <c r="C353" s="46">
        <f>IF(TRIM(A353)="","",IF(ISNUMBER(VALUE(TRIM(A353))),TEXT(VALUE(TRIM(A353)),"0"),TRIM(A353)))</f>
        <v/>
      </c>
    </row>
    <row r="354" ht="15" customHeight="1" s="47">
      <c r="A354" s="78" t="inlineStr">
        <is>
          <t>3812090</t>
        </is>
      </c>
      <c r="B354" s="79" t="inlineStr">
        <is>
          <t>GRAPES BLACK 4.5/5KG</t>
        </is>
      </c>
      <c r="C354" s="46">
        <f>IF(TRIM(A354)="","",IF(ISNUMBER(VALUE(TRIM(A354))),TEXT(VALUE(TRIM(A354)),"0"),TRIM(A354)))</f>
        <v/>
      </c>
    </row>
    <row r="355" ht="15" customHeight="1" s="47">
      <c r="A355" s="78" t="inlineStr">
        <is>
          <t>3823340</t>
        </is>
      </c>
      <c r="B355" s="79" t="inlineStr">
        <is>
          <t>طماطم كوكتيل 500 جرام</t>
        </is>
      </c>
      <c r="C355" s="46">
        <f>IF(TRIM(A355)="","",IF(ISNUMBER(VALUE(TRIM(A355))),TEXT(VALUE(TRIM(A355)),"0"),TRIM(A355)))</f>
        <v/>
      </c>
    </row>
    <row r="356" ht="15" customHeight="1" s="47">
      <c r="A356" s="78" t="inlineStr">
        <is>
          <t>3848410</t>
        </is>
      </c>
      <c r="B356" s="79" t="inlineStr">
        <is>
          <t>MANDAAI MEGYPT8/8.5KGS</t>
        </is>
      </c>
      <c r="C356" s="46">
        <f>IF(TRIM(A356)="","",IF(ISNUMBER(VALUE(TRIM(A356))),TEXT(VALUE(TRIM(A356)),"0"),TRIM(A356)))</f>
        <v/>
      </c>
    </row>
    <row r="357" ht="15" customHeight="1" s="47">
      <c r="A357" s="78" t="inlineStr">
        <is>
          <t>3848411</t>
        </is>
      </c>
      <c r="B357" s="79" t="inlineStr">
        <is>
          <t>وحدات التبريد</t>
        </is>
      </c>
      <c r="C357" s="46">
        <f>IF(TRIM(A357)="","",IF(ISNUMBER(VALUE(TRIM(A357))),TEXT(VALUE(TRIM(A357)),"0"),TRIM(A357)))</f>
        <v/>
      </c>
    </row>
    <row r="358" ht="15" customHeight="1" s="47">
      <c r="A358" s="78" t="inlineStr">
        <is>
          <t>4154</t>
        </is>
      </c>
      <c r="B358" s="79" t="inlineStr">
        <is>
          <t>توت ازرق</t>
        </is>
      </c>
      <c r="C358" s="46">
        <f>IF(TRIM(A358)="","",IF(ISNUMBER(VALUE(TRIM(A358))),TEXT(VALUE(TRIM(A358)),"0"),TRIM(A358)))</f>
        <v/>
      </c>
    </row>
    <row r="359" ht="15" customHeight="1" s="47">
      <c r="A359" s="78" t="inlineStr">
        <is>
          <t>4155</t>
        </is>
      </c>
      <c r="B359" s="79" t="inlineStr">
        <is>
          <t>توت اسود</t>
        </is>
      </c>
      <c r="C359" s="46">
        <f>IF(TRIM(A359)="","",IF(ISNUMBER(VALUE(TRIM(A359))),TEXT(VALUE(TRIM(A359)),"0"),TRIM(A359)))</f>
        <v/>
      </c>
    </row>
    <row r="360" ht="15" customHeight="1" s="47">
      <c r="A360" s="78" t="inlineStr">
        <is>
          <t>448430</t>
        </is>
      </c>
      <c r="B360" s="79" t="inlineStr">
        <is>
          <t>ثوم بولك كيلو</t>
        </is>
      </c>
      <c r="C360" s="46">
        <f>IF(TRIM(A360)="","",IF(ISNUMBER(VALUE(TRIM(A360))),TEXT(VALUE(TRIM(A360)),"0"),TRIM(A360)))</f>
        <v/>
      </c>
    </row>
    <row r="361" ht="15" customHeight="1" s="47">
      <c r="A361" s="78" t="inlineStr">
        <is>
          <t>448440</t>
        </is>
      </c>
      <c r="B361" s="79" t="inlineStr">
        <is>
          <t>زنجبيل</t>
        </is>
      </c>
      <c r="C361" s="46">
        <f>IF(TRIM(A361)="","",IF(ISNUMBER(VALUE(TRIM(A361))),TEXT(VALUE(TRIM(A361)),"0"),TRIM(A361)))</f>
        <v/>
      </c>
    </row>
    <row r="362" ht="15" customHeight="1" s="47">
      <c r="A362" s="78" t="inlineStr">
        <is>
          <t>448610</t>
        </is>
      </c>
      <c r="B362" s="79" t="inlineStr">
        <is>
          <t>بصل احمر بالك كيلو</t>
        </is>
      </c>
      <c r="C362" s="46">
        <f>IF(TRIM(A362)="","",IF(ISNUMBER(VALUE(TRIM(A362))),TEXT(VALUE(TRIM(A362)),"0"),TRIM(A362)))</f>
        <v/>
      </c>
    </row>
    <row r="363" ht="15" customHeight="1" s="47">
      <c r="A363" s="78" t="inlineStr">
        <is>
          <t>4486100</t>
        </is>
      </c>
      <c r="B363" s="79" t="inlineStr">
        <is>
          <t>ONIONS RED BULK 15 KG</t>
        </is>
      </c>
      <c r="C363" s="46">
        <f>IF(TRIM(A363)="","",IF(ISNUMBER(VALUE(TRIM(A363))),TEXT(VALUE(TRIM(A363)),"0"),TRIM(A363)))</f>
        <v/>
      </c>
    </row>
    <row r="364" ht="15" customHeight="1" s="47">
      <c r="A364" s="78" t="inlineStr">
        <is>
          <t>448640</t>
        </is>
      </c>
      <c r="B364" s="79" t="inlineStr">
        <is>
          <t>بصل احمر كيس وسط</t>
        </is>
      </c>
      <c r="C364" s="46">
        <f>IF(TRIM(A364)="","",IF(ISNUMBER(VALUE(TRIM(A364))),TEXT(VALUE(TRIM(A364)),"0"),TRIM(A364)))</f>
        <v/>
      </c>
    </row>
    <row r="365" ht="15" customHeight="1" s="47">
      <c r="A365" s="78" t="inlineStr">
        <is>
          <t>448650</t>
        </is>
      </c>
      <c r="B365" s="79" t="inlineStr">
        <is>
          <t>بصل ابيض كيس وسط</t>
        </is>
      </c>
      <c r="C365" s="46">
        <f>IF(TRIM(A365)="","",IF(ISNUMBER(VALUE(TRIM(A365))),TEXT(VALUE(TRIM(A365)),"0"),TRIM(A365)))</f>
        <v/>
      </c>
    </row>
    <row r="366" ht="15" customHeight="1" s="47">
      <c r="A366" s="78" t="inlineStr">
        <is>
          <t>448660</t>
        </is>
      </c>
      <c r="B366" s="79" t="inlineStr">
        <is>
          <t>بصل ابيض</t>
        </is>
      </c>
      <c r="C366" s="46">
        <f>IF(TRIM(A366)="","",IF(ISNUMBER(VALUE(TRIM(A366))),TEXT(VALUE(TRIM(A366)),"0"),TRIM(A366)))</f>
        <v/>
      </c>
    </row>
    <row r="367" ht="15" customHeight="1" s="47">
      <c r="A367" s="78" t="inlineStr">
        <is>
          <t>448680</t>
        </is>
      </c>
      <c r="B367" s="79" t="inlineStr">
        <is>
          <t>بصل بني / اصفر بالك</t>
        </is>
      </c>
      <c r="C367" s="46">
        <f>IF(TRIM(A367)="","",IF(ISNUMBER(VALUE(TRIM(A367))),TEXT(VALUE(TRIM(A367)),"0"),TRIM(A367)))</f>
        <v/>
      </c>
    </row>
    <row r="368" ht="15" customHeight="1" s="47">
      <c r="A368" s="78" t="inlineStr">
        <is>
          <t>448780</t>
        </is>
      </c>
      <c r="B368" s="79" t="inlineStr">
        <is>
          <t>فلفل رومي اصفر</t>
        </is>
      </c>
      <c r="C368" s="46">
        <f>IF(TRIM(A368)="","",IF(ISNUMBER(VALUE(TRIM(A368))),TEXT(VALUE(TRIM(A368)),"0"),TRIM(A368)))</f>
        <v/>
      </c>
    </row>
    <row r="369" ht="15" customHeight="1" s="47">
      <c r="A369" s="78" t="inlineStr">
        <is>
          <t>448790</t>
        </is>
      </c>
      <c r="B369" s="79" t="inlineStr">
        <is>
          <t>فلفل رومي احمر</t>
        </is>
      </c>
      <c r="C369" s="46">
        <f>IF(TRIM(A369)="","",IF(ISNUMBER(VALUE(TRIM(A369))),TEXT(VALUE(TRIM(A369)),"0"),TRIM(A369)))</f>
        <v/>
      </c>
    </row>
    <row r="370" ht="15" customHeight="1" s="47">
      <c r="A370" s="78" t="inlineStr">
        <is>
          <t>448830</t>
        </is>
      </c>
      <c r="B370" s="79" t="inlineStr">
        <is>
          <t>بطاطس كيلو</t>
        </is>
      </c>
      <c r="C370" s="46">
        <f>IF(TRIM(A370)="","",IF(ISNUMBER(VALUE(TRIM(A370))),TEXT(VALUE(TRIM(A370)),"0"),TRIM(A370)))</f>
        <v/>
      </c>
    </row>
    <row r="371" ht="15" customHeight="1" s="47">
      <c r="A371" s="78" t="inlineStr">
        <is>
          <t>448950</t>
        </is>
      </c>
      <c r="B371" s="79" t="inlineStr">
        <is>
          <t>طماطم شيري 250 جرام</t>
        </is>
      </c>
      <c r="C371" s="46">
        <f>IF(TRIM(A371)="","",IF(ISNUMBER(VALUE(TRIM(A371))),TEXT(VALUE(TRIM(A371)),"0"),TRIM(A371)))</f>
        <v/>
      </c>
    </row>
    <row r="372" ht="15" customHeight="1" s="47">
      <c r="A372" s="78" t="inlineStr">
        <is>
          <t>448950.</t>
        </is>
      </c>
      <c r="B372" s="79" t="inlineStr">
        <is>
          <t>TOMATO CHERRY 200TO250GRMS</t>
        </is>
      </c>
      <c r="C372" s="46">
        <f>IF(TRIM(A372)="","",IF(ISNUMBER(VALUE(TRIM(A372))),TEXT(VALUE(TRIM(A372)),"0"),TRIM(A372)))</f>
        <v/>
      </c>
    </row>
    <row r="373" ht="15" customHeight="1" s="47">
      <c r="A373" s="78" t="inlineStr">
        <is>
          <t>449080</t>
        </is>
      </c>
      <c r="B373" s="79" t="inlineStr">
        <is>
          <t>ثوم</t>
        </is>
      </c>
      <c r="C373" s="46">
        <f>IF(TRIM(A373)="","",IF(ISNUMBER(VALUE(TRIM(A373))),TEXT(VALUE(TRIM(A373)),"0"),TRIM(A373)))</f>
        <v/>
      </c>
    </row>
    <row r="374" ht="15" customHeight="1" s="47">
      <c r="A374" s="78" t="inlineStr">
        <is>
          <t>449370</t>
        </is>
      </c>
      <c r="B374" s="79" t="inlineStr">
        <is>
          <t>طماطم</t>
        </is>
      </c>
      <c r="C374" s="46">
        <f>IF(TRIM(A374)="","",IF(ISNUMBER(VALUE(TRIM(A374))),TEXT(VALUE(TRIM(A374)),"0"),TRIM(A374)))</f>
        <v/>
      </c>
    </row>
    <row r="375" ht="15" customHeight="1" s="47">
      <c r="A375" s="78" t="inlineStr">
        <is>
          <t>449450</t>
        </is>
      </c>
      <c r="B375" s="79" t="inlineStr">
        <is>
          <t>خس مدور</t>
        </is>
      </c>
      <c r="C375" s="46">
        <f>IF(TRIM(A375)="","",IF(ISNUMBER(VALUE(TRIM(A375))),TEXT(VALUE(TRIM(A375)),"0"),TRIM(A375)))</f>
        <v/>
      </c>
    </row>
    <row r="376" ht="15" customHeight="1" s="47">
      <c r="A376" s="78" t="inlineStr">
        <is>
          <t>449950</t>
        </is>
      </c>
      <c r="B376" s="79" t="inlineStr">
        <is>
          <t>ثوم كرتون</t>
        </is>
      </c>
      <c r="C376" s="46">
        <f>IF(TRIM(A376)="","",IF(ISNUMBER(VALUE(TRIM(A376))),TEXT(VALUE(TRIM(A376)),"0"),TRIM(A376)))</f>
        <v/>
      </c>
    </row>
    <row r="377" ht="15" customHeight="1" s="47">
      <c r="A377" s="78" t="inlineStr">
        <is>
          <t>452800</t>
        </is>
      </c>
      <c r="B377" s="79" t="inlineStr">
        <is>
          <t>تفاح</t>
        </is>
      </c>
      <c r="C377" s="46">
        <f>IF(TRIM(A377)="","",IF(ISNUMBER(VALUE(TRIM(A377))),TEXT(VALUE(TRIM(A377)),"0"),TRIM(A377)))</f>
        <v/>
      </c>
    </row>
    <row r="378" ht="15" customHeight="1" s="47">
      <c r="A378" s="78" t="inlineStr">
        <is>
          <t>452830</t>
        </is>
      </c>
      <c r="B378" s="79" t="inlineStr">
        <is>
          <t>APRICOT  KG</t>
        </is>
      </c>
      <c r="C378" s="46">
        <f>IF(TRIM(A378)="","",IF(ISNUMBER(VALUE(TRIM(A378))),TEXT(VALUE(TRIM(A378)),"0"),TRIM(A378)))</f>
        <v/>
      </c>
    </row>
    <row r="379" ht="15" customHeight="1" s="47">
      <c r="A379" s="78" t="inlineStr">
        <is>
          <t>452850</t>
        </is>
      </c>
      <c r="B379" s="79" t="inlineStr">
        <is>
          <t>مانجو بدامي</t>
        </is>
      </c>
      <c r="C379" s="46">
        <f>IF(TRIM(A379)="","",IF(ISNUMBER(VALUE(TRIM(A379))),TEXT(VALUE(TRIM(A379)),"0"),TRIM(A379)))</f>
        <v/>
      </c>
    </row>
    <row r="380" ht="15" customHeight="1" s="47">
      <c r="A380" s="78" t="inlineStr">
        <is>
          <t>453340</t>
        </is>
      </c>
      <c r="B380" s="79" t="inlineStr">
        <is>
          <t>المن اصفر</t>
        </is>
      </c>
      <c r="C380" s="46">
        <f>IF(TRIM(A380)="","",IF(ISNUMBER(VALUE(TRIM(A380))),TEXT(VALUE(TRIM(A380)),"0"),TRIM(A380)))</f>
        <v/>
      </c>
    </row>
    <row r="381" ht="15" customHeight="1" s="47">
      <c r="A381" s="78" t="inlineStr">
        <is>
          <t>453360</t>
        </is>
      </c>
      <c r="B381" s="79" t="inlineStr">
        <is>
          <t>كاكا</t>
        </is>
      </c>
      <c r="C381" s="46">
        <f>IF(TRIM(A381)="","",IF(ISNUMBER(VALUE(TRIM(A381))),TEXT(VALUE(TRIM(A381)),"0"),TRIM(A381)))</f>
        <v/>
      </c>
    </row>
    <row r="382" ht="15" customHeight="1" s="47">
      <c r="A382" s="78" t="inlineStr">
        <is>
          <t>453380</t>
        </is>
      </c>
      <c r="B382" s="79" t="inlineStr">
        <is>
          <t>ليمون كبير</t>
        </is>
      </c>
      <c r="C382" s="46">
        <f>IF(TRIM(A382)="","",IF(ISNUMBER(VALUE(TRIM(A382))),TEXT(VALUE(TRIM(A382)),"0"),TRIM(A382)))</f>
        <v/>
      </c>
    </row>
    <row r="383" ht="15" customHeight="1" s="47">
      <c r="A383" s="78" t="inlineStr">
        <is>
          <t>453420</t>
        </is>
      </c>
      <c r="B383" s="79" t="inlineStr">
        <is>
          <t>مانجو باكستاني</t>
        </is>
      </c>
      <c r="C383" s="46">
        <f>IF(TRIM(A383)="","",IF(ISNUMBER(VALUE(TRIM(A383))),TEXT(VALUE(TRIM(A383)),"0"),TRIM(A383)))</f>
        <v/>
      </c>
    </row>
    <row r="384" ht="15" customHeight="1" s="47">
      <c r="A384" s="78" t="inlineStr">
        <is>
          <t>453450</t>
        </is>
      </c>
      <c r="B384" s="79" t="inlineStr">
        <is>
          <t>شمام</t>
        </is>
      </c>
      <c r="C384" s="46">
        <f>IF(TRIM(A384)="","",IF(ISNUMBER(VALUE(TRIM(A384))),TEXT(VALUE(TRIM(A384)),"0"),TRIM(A384)))</f>
        <v/>
      </c>
    </row>
    <row r="385" ht="15" customHeight="1" s="47">
      <c r="A385" s="78" t="inlineStr">
        <is>
          <t>453460</t>
        </is>
      </c>
      <c r="B385" s="79" t="inlineStr">
        <is>
          <t>شمام خربز</t>
        </is>
      </c>
      <c r="C385" s="46">
        <f>IF(TRIM(A385)="","",IF(ISNUMBER(VALUE(TRIM(A385))),TEXT(VALUE(TRIM(A385)),"0"),TRIM(A385)))</f>
        <v/>
      </c>
    </row>
    <row r="386" ht="15" customHeight="1" s="47">
      <c r="A386" s="78" t="inlineStr">
        <is>
          <t>453480</t>
        </is>
      </c>
      <c r="B386" s="79" t="inlineStr">
        <is>
          <t>نكتارين</t>
        </is>
      </c>
      <c r="C386" s="46">
        <f>IF(TRIM(A386)="","",IF(ISNUMBER(VALUE(TRIM(A386))),TEXT(VALUE(TRIM(A386)),"0"),TRIM(A386)))</f>
        <v/>
      </c>
    </row>
    <row r="387" ht="15" customHeight="1" s="47">
      <c r="A387" s="78" t="inlineStr">
        <is>
          <t>453500</t>
        </is>
      </c>
      <c r="B387" s="79" t="inlineStr">
        <is>
          <t>خوخ محلي</t>
        </is>
      </c>
      <c r="C387" s="46">
        <f>IF(TRIM(A387)="","",IF(ISNUMBER(VALUE(TRIM(A387))),TEXT(VALUE(TRIM(A387)),"0"),TRIM(A387)))</f>
        <v/>
      </c>
    </row>
    <row r="388" ht="15" customHeight="1" s="47">
      <c r="A388" s="78" t="inlineStr">
        <is>
          <t>453530</t>
        </is>
      </c>
      <c r="B388" s="79" t="inlineStr">
        <is>
          <t>كمثرى</t>
        </is>
      </c>
      <c r="C388" s="46">
        <f>IF(TRIM(A388)="","",IF(ISNUMBER(VALUE(TRIM(A388))),TEXT(VALUE(TRIM(A388)),"0"),TRIM(A388)))</f>
        <v/>
      </c>
    </row>
    <row r="389" ht="15" customHeight="1" s="47">
      <c r="A389" s="78" t="inlineStr">
        <is>
          <t>453580</t>
        </is>
      </c>
      <c r="B389" s="79" t="inlineStr">
        <is>
          <t>بطيخ دائري</t>
        </is>
      </c>
      <c r="C389" s="46">
        <f>IF(TRIM(A389)="","",IF(ISNUMBER(VALUE(TRIM(A389))),TEXT(VALUE(TRIM(A389)),"0"),TRIM(A389)))</f>
        <v/>
      </c>
    </row>
    <row r="390" ht="15" customHeight="1" s="47">
      <c r="A390" s="78" t="inlineStr">
        <is>
          <t>453590</t>
        </is>
      </c>
      <c r="B390" s="79" t="inlineStr">
        <is>
          <t>بخارة احمر</t>
        </is>
      </c>
      <c r="C390" s="46">
        <f>IF(TRIM(A390)="","",IF(ISNUMBER(VALUE(TRIM(A390))),TEXT(VALUE(TRIM(A390)),"0"),TRIM(A390)))</f>
        <v/>
      </c>
    </row>
    <row r="391" ht="15" customHeight="1" s="47">
      <c r="A391" s="78" t="inlineStr">
        <is>
          <t>453610</t>
        </is>
      </c>
      <c r="B391" s="79" t="inlineStr">
        <is>
          <t>رمان</t>
        </is>
      </c>
      <c r="C391" s="46">
        <f>IF(TRIM(A391)="","",IF(ISNUMBER(VALUE(TRIM(A391))),TEXT(VALUE(TRIM(A391)),"0"),TRIM(A391)))</f>
        <v/>
      </c>
    </row>
    <row r="392" ht="15" customHeight="1" s="47">
      <c r="A392" s="78" t="inlineStr">
        <is>
          <t>453640</t>
        </is>
      </c>
      <c r="B392" s="79" t="inlineStr">
        <is>
          <t>مانجا افريقي</t>
        </is>
      </c>
      <c r="C392" s="46">
        <f>IF(TRIM(A392)="","",IF(ISNUMBER(VALUE(TRIM(A392))),TEXT(VALUE(TRIM(A392)),"0"),TRIM(A392)))</f>
        <v/>
      </c>
    </row>
    <row r="393" ht="15" customHeight="1" s="47">
      <c r="A393" s="78" t="inlineStr">
        <is>
          <t>453700</t>
        </is>
      </c>
      <c r="B393" s="79" t="inlineStr">
        <is>
          <t>سفرجل</t>
        </is>
      </c>
      <c r="C393" s="46">
        <f>IF(TRIM(A393)="","",IF(ISNUMBER(VALUE(TRIM(A393))),TEXT(VALUE(TRIM(A393)),"0"),TRIM(A393)))</f>
        <v/>
      </c>
    </row>
    <row r="394" ht="15" customHeight="1" s="47">
      <c r="A394" s="78" t="inlineStr">
        <is>
          <t>453790</t>
        </is>
      </c>
      <c r="B394" s="79" t="inlineStr">
        <is>
          <t>بطيخ/حبحب كجم</t>
        </is>
      </c>
      <c r="C394" s="46">
        <f>IF(TRIM(A394)="","",IF(ISNUMBER(VALUE(TRIM(A394))),TEXT(VALUE(TRIM(A394)),"0"),TRIM(A394)))</f>
        <v/>
      </c>
    </row>
    <row r="395" ht="15" customHeight="1" s="47">
      <c r="A395" s="78" t="inlineStr">
        <is>
          <t>454050</t>
        </is>
      </c>
      <c r="B395" s="79" t="inlineStr">
        <is>
          <t>يوسفي باكستاني</t>
        </is>
      </c>
      <c r="C395" s="46">
        <f>IF(TRIM(A395)="","",IF(ISNUMBER(VALUE(TRIM(A395))),TEXT(VALUE(TRIM(A395)),"0"),TRIM(A395)))</f>
        <v/>
      </c>
    </row>
    <row r="396" ht="15" customHeight="1" s="47">
      <c r="A396" s="78" t="inlineStr">
        <is>
          <t>454080</t>
        </is>
      </c>
      <c r="B396" s="79" t="inlineStr">
        <is>
          <t>مانجا زبدة يمني</t>
        </is>
      </c>
      <c r="C396" s="46">
        <f>IF(TRIM(A396)="","",IF(ISNUMBER(VALUE(TRIM(A396))),TEXT(VALUE(TRIM(A396)),"0"),TRIM(A396)))</f>
        <v/>
      </c>
    </row>
    <row r="397" ht="15" customHeight="1" s="47">
      <c r="A397" s="78" t="inlineStr">
        <is>
          <t>454150</t>
        </is>
      </c>
      <c r="B397" s="79" t="inlineStr">
        <is>
          <t>عنب احمر</t>
        </is>
      </c>
      <c r="C397" s="46">
        <f>IF(TRIM(A397)="","",IF(ISNUMBER(VALUE(TRIM(A397))),TEXT(VALUE(TRIM(A397)),"0"),TRIM(A397)))</f>
        <v/>
      </c>
    </row>
    <row r="398" ht="15" customHeight="1" s="47">
      <c r="A398" s="78" t="inlineStr">
        <is>
          <t>454160</t>
        </is>
      </c>
      <c r="B398" s="79" t="inlineStr">
        <is>
          <t>عنب اسود</t>
        </is>
      </c>
      <c r="C398" s="46">
        <f>IF(TRIM(A398)="","",IF(ISNUMBER(VALUE(TRIM(A398))),TEXT(VALUE(TRIM(A398)),"0"),TRIM(A398)))</f>
        <v/>
      </c>
    </row>
    <row r="399" ht="15" customHeight="1" s="47">
      <c r="A399" s="78" t="inlineStr">
        <is>
          <t>454200</t>
        </is>
      </c>
      <c r="B399" s="79" t="inlineStr">
        <is>
          <t>كمثرى</t>
        </is>
      </c>
      <c r="C399" s="46">
        <f>IF(TRIM(A399)="","",IF(ISNUMBER(VALUE(TRIM(A399))),TEXT(VALUE(TRIM(A399)),"0"),TRIM(A399)))</f>
        <v/>
      </c>
    </row>
    <row r="400" ht="15" customHeight="1" s="47">
      <c r="A400" s="78" t="inlineStr">
        <is>
          <t>454260</t>
        </is>
      </c>
      <c r="B400" s="79" t="inlineStr">
        <is>
          <t>برتقال صرة</t>
        </is>
      </c>
      <c r="C400" s="46">
        <f>IF(TRIM(A400)="","",IF(ISNUMBER(VALUE(TRIM(A400))),TEXT(VALUE(TRIM(A400)),"0"),TRIM(A400)))</f>
        <v/>
      </c>
    </row>
    <row r="401" ht="15" customHeight="1" s="47">
      <c r="A401" s="78" t="inlineStr">
        <is>
          <t>454261</t>
        </is>
      </c>
      <c r="B401" s="79" t="inlineStr">
        <is>
          <t>باباى</t>
        </is>
      </c>
      <c r="C401" s="46">
        <f>IF(TRIM(A401)="","",IF(ISNUMBER(VALUE(TRIM(A401))),TEXT(VALUE(TRIM(A401)),"0"),TRIM(A401)))</f>
        <v/>
      </c>
    </row>
    <row r="402" ht="15" customHeight="1" s="47">
      <c r="A402" s="78" t="inlineStr">
        <is>
          <t>454500</t>
        </is>
      </c>
      <c r="B402" s="79" t="inlineStr">
        <is>
          <t>برتقال فالنسيا كجم</t>
        </is>
      </c>
      <c r="C402" s="46">
        <f>IF(TRIM(A402)="","",IF(ISNUMBER(VALUE(TRIM(A402))),TEXT(VALUE(TRIM(A402)),"0"),TRIM(A402)))</f>
        <v/>
      </c>
    </row>
    <row r="403" ht="15" customHeight="1" s="47">
      <c r="A403" s="78" t="inlineStr">
        <is>
          <t>454520</t>
        </is>
      </c>
      <c r="B403" s="79" t="inlineStr">
        <is>
          <t>بوملي</t>
        </is>
      </c>
      <c r="C403" s="46">
        <f>IF(TRIM(A403)="","",IF(ISNUMBER(VALUE(TRIM(A403))),TEXT(VALUE(TRIM(A403)),"0"),TRIM(A403)))</f>
        <v/>
      </c>
    </row>
    <row r="404" ht="15" customHeight="1" s="47">
      <c r="A404" s="78" t="inlineStr">
        <is>
          <t>454530</t>
        </is>
      </c>
      <c r="B404" s="79" t="inlineStr">
        <is>
          <t>جريب فروت</t>
        </is>
      </c>
      <c r="C404" s="46">
        <f>IF(TRIM(A404)="","",IF(ISNUMBER(VALUE(TRIM(A404))),TEXT(VALUE(TRIM(A404)),"0"),TRIM(A404)))</f>
        <v/>
      </c>
    </row>
    <row r="405" ht="15" customHeight="1" s="47">
      <c r="A405" s="78" t="inlineStr">
        <is>
          <t>45458</t>
        </is>
      </c>
      <c r="B405" s="79" t="inlineStr">
        <is>
          <t>كمثري سوري ص</t>
        </is>
      </c>
      <c r="C405" s="46">
        <f>IF(TRIM(A405)="","",IF(ISNUMBER(VALUE(TRIM(A405))),TEXT(VALUE(TRIM(A405)),"0"),TRIM(A405)))</f>
        <v/>
      </c>
    </row>
    <row r="406" ht="15" customHeight="1" s="47">
      <c r="A406" s="78" t="inlineStr">
        <is>
          <t>454590</t>
        </is>
      </c>
      <c r="B406" s="79" t="inlineStr">
        <is>
          <t>كيوي</t>
        </is>
      </c>
      <c r="C406" s="46">
        <f>IF(TRIM(A406)="","",IF(ISNUMBER(VALUE(TRIM(A406))),TEXT(VALUE(TRIM(A406)),"0"),TRIM(A406)))</f>
        <v/>
      </c>
    </row>
    <row r="407" ht="15" customHeight="1" s="47">
      <c r="A407" s="78" t="inlineStr">
        <is>
          <t>454600</t>
        </is>
      </c>
      <c r="B407" s="79" t="inlineStr">
        <is>
          <t>افندي مغربي</t>
        </is>
      </c>
      <c r="C407" s="46">
        <f>IF(TRIM(A407)="","",IF(ISNUMBER(VALUE(TRIM(A407))),TEXT(VALUE(TRIM(A407)),"0"),TRIM(A407)))</f>
        <v/>
      </c>
    </row>
    <row r="408" ht="15" customHeight="1" s="47">
      <c r="A408" s="78" t="inlineStr">
        <is>
          <t>454840</t>
        </is>
      </c>
      <c r="B408" s="79" t="inlineStr">
        <is>
          <t>يوسف تركي</t>
        </is>
      </c>
      <c r="C408" s="46">
        <f>IF(TRIM(A408)="","",IF(ISNUMBER(VALUE(TRIM(A408))),TEXT(VALUE(TRIM(A408)),"0"),TRIM(A408)))</f>
        <v/>
      </c>
    </row>
    <row r="409" ht="15" customHeight="1" s="47">
      <c r="A409" s="78" t="inlineStr">
        <is>
          <t>455530</t>
        </is>
      </c>
      <c r="B409" s="79" t="inlineStr">
        <is>
          <t>عنب</t>
        </is>
      </c>
      <c r="C409" s="46">
        <f>IF(TRIM(A409)="","",IF(ISNUMBER(VALUE(TRIM(A409))),TEXT(VALUE(TRIM(A409)),"0"),TRIM(A409)))</f>
        <v/>
      </c>
    </row>
    <row r="410" ht="15" customHeight="1" s="47">
      <c r="A410" s="78" t="inlineStr">
        <is>
          <t>50014</t>
        </is>
      </c>
      <c r="B410" s="79" t="inlineStr">
        <is>
          <t>بروكلي صندوق</t>
        </is>
      </c>
      <c r="C410" s="46">
        <f>IF(TRIM(A410)="","",IF(ISNUMBER(VALUE(TRIM(A410))),TEXT(VALUE(TRIM(A410)),"0"),TRIM(A410)))</f>
        <v/>
      </c>
    </row>
    <row r="411" ht="15" customHeight="1" s="47">
      <c r="A411" s="78" t="inlineStr">
        <is>
          <t>50203</t>
        </is>
      </c>
      <c r="B411" s="79" t="inlineStr">
        <is>
          <t>بضاعه هندي</t>
        </is>
      </c>
      <c r="C411" s="46">
        <f>IF(TRIM(A411)="","",IF(ISNUMBER(VALUE(TRIM(A411))),TEXT(VALUE(TRIM(A411)),"0"),TRIM(A411)))</f>
        <v/>
      </c>
    </row>
    <row r="412" ht="15" customHeight="1" s="47">
      <c r="A412" s="78" t="inlineStr">
        <is>
          <t>50601</t>
        </is>
      </c>
      <c r="B412" s="79" t="inlineStr">
        <is>
          <t>مانجو فص</t>
        </is>
      </c>
      <c r="C412" s="46">
        <f>IF(TRIM(A412)="","",IF(ISNUMBER(VALUE(TRIM(A412))),TEXT(VALUE(TRIM(A412)),"0"),TRIM(A412)))</f>
        <v/>
      </c>
    </row>
    <row r="413" ht="15" customHeight="1" s="47">
      <c r="A413" s="78" t="inlineStr">
        <is>
          <t>51488</t>
        </is>
      </c>
      <c r="B413" s="79" t="inlineStr">
        <is>
          <t>خيا كرتون</t>
        </is>
      </c>
      <c r="C413" s="46">
        <f>IF(TRIM(A413)="","",IF(ISNUMBER(VALUE(TRIM(A413))),TEXT(VALUE(TRIM(A413)),"0"),TRIM(A413)))</f>
        <v/>
      </c>
    </row>
    <row r="414" ht="15" customHeight="1" s="47">
      <c r="A414" s="78" t="inlineStr">
        <is>
          <t>51542</t>
        </is>
      </c>
      <c r="B414" s="79" t="inlineStr">
        <is>
          <t>خس كرتون</t>
        </is>
      </c>
      <c r="C414" s="46">
        <f>IF(TRIM(A414)="","",IF(ISNUMBER(VALUE(TRIM(A414))),TEXT(VALUE(TRIM(A414)),"0"),TRIM(A414)))</f>
        <v/>
      </c>
    </row>
    <row r="415" ht="15" customHeight="1" s="47">
      <c r="A415" s="78" t="inlineStr">
        <is>
          <t>518093</t>
        </is>
      </c>
      <c r="B415" s="79" t="inlineStr">
        <is>
          <t>BEANS STRING</t>
        </is>
      </c>
      <c r="C415" s="46">
        <f>IF(TRIM(A415)="","",IF(ISNUMBER(VALUE(TRIM(A415))),TEXT(VALUE(TRIM(A415)),"0"),TRIM(A415)))</f>
        <v/>
      </c>
    </row>
    <row r="416" ht="15" customHeight="1" s="47">
      <c r="A416" s="78" t="inlineStr">
        <is>
          <t>5269</t>
        </is>
      </c>
      <c r="B416" s="79" t="inlineStr">
        <is>
          <t>غزال</t>
        </is>
      </c>
      <c r="C416" s="46">
        <f>IF(TRIM(A416)="","",IF(ISNUMBER(VALUE(TRIM(A416))),TEXT(VALUE(TRIM(A416)),"0"),TRIM(A416)))</f>
        <v/>
      </c>
    </row>
    <row r="417" ht="15" customHeight="1" s="47">
      <c r="A417" s="78" t="inlineStr">
        <is>
          <t>54165</t>
        </is>
      </c>
      <c r="B417" s="79" t="inlineStr">
        <is>
          <t>عصير كرتون</t>
        </is>
      </c>
      <c r="C417" s="46">
        <f>IF(TRIM(A417)="","",IF(ISNUMBER(VALUE(TRIM(A417))),TEXT(VALUE(TRIM(A417)),"0"),TRIM(A417)))</f>
        <v/>
      </c>
    </row>
    <row r="418" ht="15" customHeight="1" s="47">
      <c r="A418" s="78" t="inlineStr">
        <is>
          <t>54684</t>
        </is>
      </c>
      <c r="B418" s="79" t="inlineStr">
        <is>
          <t>ابوصره كرتون</t>
        </is>
      </c>
      <c r="C418" s="46">
        <f>IF(TRIM(A418)="","",IF(ISNUMBER(VALUE(TRIM(A418))),TEXT(VALUE(TRIM(A418)),"0"),TRIM(A418)))</f>
        <v/>
      </c>
    </row>
    <row r="419" ht="15" customHeight="1" s="47">
      <c r="A419" s="78" t="inlineStr">
        <is>
          <t>54989</t>
        </is>
      </c>
      <c r="B419" s="79" t="inlineStr">
        <is>
          <t>بصل اصفر</t>
        </is>
      </c>
      <c r="C419" s="46">
        <f>IF(TRIM(A419)="","",IF(ISNUMBER(VALUE(TRIM(A419))),TEXT(VALUE(TRIM(A419)),"0"),TRIM(A419)))</f>
        <v/>
      </c>
    </row>
    <row r="420" ht="15" customHeight="1" s="47">
      <c r="A420" s="78" t="inlineStr">
        <is>
          <t>5545</t>
        </is>
      </c>
      <c r="B420" s="79" t="inlineStr">
        <is>
          <t>حار هندي</t>
        </is>
      </c>
      <c r="C420" s="46">
        <f>IF(TRIM(A420)="","",IF(ISNUMBER(VALUE(TRIM(A420))),TEXT(VALUE(TRIM(A420)),"0"),TRIM(A420)))</f>
        <v/>
      </c>
    </row>
    <row r="421" ht="15" customHeight="1" s="47">
      <c r="A421" s="78" t="inlineStr">
        <is>
          <t>56212</t>
        </is>
      </c>
      <c r="B421" s="79" t="inlineStr">
        <is>
          <t>جنارك</t>
        </is>
      </c>
      <c r="C421" s="46">
        <f>IF(TRIM(A421)="","",IF(ISNUMBER(VALUE(TRIM(A421))),TEXT(VALUE(TRIM(A421)),"0"),TRIM(A421)))</f>
        <v/>
      </c>
    </row>
    <row r="422" ht="15" customHeight="1" s="47">
      <c r="A422" s="78" t="inlineStr">
        <is>
          <t>5654</t>
        </is>
      </c>
      <c r="B422" s="79" t="inlineStr">
        <is>
          <t>ثوم مقشر</t>
        </is>
      </c>
      <c r="C422" s="46">
        <f>IF(TRIM(A422)="","",IF(ISNUMBER(VALUE(TRIM(A422))),TEXT(VALUE(TRIM(A422)),"0"),TRIM(A422)))</f>
        <v/>
      </c>
    </row>
    <row r="423" ht="15" customHeight="1" s="47">
      <c r="A423" s="78" t="inlineStr">
        <is>
          <t>5656</t>
        </is>
      </c>
      <c r="B423" s="79" t="inlineStr">
        <is>
          <t>ليمون</t>
        </is>
      </c>
      <c r="C423" s="46">
        <f>IF(TRIM(A423)="","",IF(ISNUMBER(VALUE(TRIM(A423))),TEXT(VALUE(TRIM(A423)),"0"),TRIM(A423)))</f>
        <v/>
      </c>
    </row>
    <row r="424" ht="15" customHeight="1" s="47">
      <c r="A424" s="78" t="inlineStr">
        <is>
          <t>576245</t>
        </is>
      </c>
      <c r="B424" s="79" t="inlineStr">
        <is>
          <t>FIG FRESH BOX</t>
        </is>
      </c>
      <c r="C424" s="46">
        <f>IF(TRIM(A424)="","",IF(ISNUMBER(VALUE(TRIM(A424))),TEXT(VALUE(TRIM(A424)),"0"),TRIM(A424)))</f>
        <v/>
      </c>
    </row>
    <row r="425" ht="15" customHeight="1" s="47">
      <c r="A425" s="78" t="inlineStr">
        <is>
          <t>578471</t>
        </is>
      </c>
      <c r="B425" s="79" t="inlineStr">
        <is>
          <t>MANGO MABROUKA</t>
        </is>
      </c>
      <c r="C425" s="46">
        <f>IF(TRIM(A425)="","",IF(ISNUMBER(VALUE(TRIM(A425))),TEXT(VALUE(TRIM(A425)),"0"),TRIM(A425)))</f>
        <v/>
      </c>
    </row>
    <row r="426" ht="15" customHeight="1" s="47">
      <c r="A426" s="78" t="inlineStr">
        <is>
          <t>60702</t>
        </is>
      </c>
      <c r="B426" s="79" t="inlineStr">
        <is>
          <t>كمثري مصري</t>
        </is>
      </c>
      <c r="C426" s="46">
        <f>IF(TRIM(A426)="","",IF(ISNUMBER(VALUE(TRIM(A426))),TEXT(VALUE(TRIM(A426)),"0"),TRIM(A426)))</f>
        <v/>
      </c>
    </row>
    <row r="427" ht="15" customHeight="1" s="47">
      <c r="A427" s="78" t="inlineStr">
        <is>
          <t>6398</t>
        </is>
      </c>
      <c r="B427" s="79" t="inlineStr">
        <is>
          <t>كزبرة</t>
        </is>
      </c>
      <c r="C427" s="46">
        <f>IF(TRIM(A427)="","",IF(ISNUMBER(VALUE(TRIM(A427))),TEXT(VALUE(TRIM(A427)),"0"),TRIM(A427)))</f>
        <v/>
      </c>
    </row>
    <row r="428" ht="15" customHeight="1" s="47">
      <c r="A428" s="78" t="inlineStr">
        <is>
          <t>645615</t>
        </is>
      </c>
      <c r="B428" s="79" t="inlineStr">
        <is>
          <t>PEAR PUNNET</t>
        </is>
      </c>
      <c r="C428" s="46">
        <f>IF(TRIM(A428)="","",IF(ISNUMBER(VALUE(TRIM(A428))),TEXT(VALUE(TRIM(A428)),"0"),TRIM(A428)))</f>
        <v/>
      </c>
    </row>
    <row r="429" ht="15" customHeight="1" s="47">
      <c r="A429" s="78" t="inlineStr">
        <is>
          <t>654558</t>
        </is>
      </c>
      <c r="B429" s="79" t="inlineStr">
        <is>
          <t>MANDARIN</t>
        </is>
      </c>
      <c r="C429" s="46">
        <f>IF(TRIM(A429)="","",IF(ISNUMBER(VALUE(TRIM(A429))),TEXT(VALUE(TRIM(A429)),"0"),TRIM(A429)))</f>
        <v/>
      </c>
    </row>
    <row r="430" ht="15" customHeight="1" s="47">
      <c r="A430" s="78" t="inlineStr">
        <is>
          <t>6958</t>
        </is>
      </c>
      <c r="B430" s="79" t="inlineStr">
        <is>
          <t>مانجو شيله</t>
        </is>
      </c>
      <c r="C430" s="46">
        <f>IF(TRIM(A430)="","",IF(ISNUMBER(VALUE(TRIM(A430))),TEXT(VALUE(TRIM(A430)),"0"),TRIM(A430)))</f>
        <v/>
      </c>
    </row>
    <row r="431" ht="15" customHeight="1" s="47">
      <c r="A431" s="78" t="inlineStr">
        <is>
          <t>720830</t>
        </is>
      </c>
      <c r="B431" s="79" t="inlineStr">
        <is>
          <t>MANDARIN FREMONT KG</t>
        </is>
      </c>
      <c r="C431" s="46">
        <f>IF(TRIM(A431)="","",IF(ISNUMBER(VALUE(TRIM(A431))),TEXT(VALUE(TRIM(A431)),"0"),TRIM(A431)))</f>
        <v/>
      </c>
    </row>
    <row r="432" ht="15" customHeight="1" s="47">
      <c r="A432" s="78" t="inlineStr">
        <is>
          <t>721480</t>
        </is>
      </c>
      <c r="B432" s="79" t="inlineStr">
        <is>
          <t>جزر</t>
        </is>
      </c>
      <c r="C432" s="46">
        <f>IF(TRIM(A432)="","",IF(ISNUMBER(VALUE(TRIM(A432))),TEXT(VALUE(TRIM(A432)),"0"),TRIM(A432)))</f>
        <v/>
      </c>
    </row>
    <row r="433" ht="15" customHeight="1" s="47">
      <c r="A433" s="78" t="inlineStr">
        <is>
          <t>772690</t>
        </is>
      </c>
      <c r="B433" s="79" t="inlineStr">
        <is>
          <t>فراوله</t>
        </is>
      </c>
      <c r="C433" s="46">
        <f>IF(TRIM(A433)="","",IF(ISNUMBER(VALUE(TRIM(A433))),TEXT(VALUE(TRIM(A433)),"0"),TRIM(A433)))</f>
        <v/>
      </c>
    </row>
    <row r="434" ht="15" customHeight="1" s="47">
      <c r="A434" s="78" t="inlineStr">
        <is>
          <t>77828</t>
        </is>
      </c>
      <c r="B434" s="79" t="inlineStr">
        <is>
          <t>GRAPES RED</t>
        </is>
      </c>
      <c r="C434" s="46">
        <f>IF(TRIM(A434)="","",IF(ISNUMBER(VALUE(TRIM(A434))),TEXT(VALUE(TRIM(A434)),"0"),TRIM(A434)))</f>
        <v/>
      </c>
    </row>
    <row r="435" ht="15" customHeight="1" s="47">
      <c r="A435" s="78" t="inlineStr">
        <is>
          <t>77841</t>
        </is>
      </c>
      <c r="B435" s="79" t="inlineStr">
        <is>
          <t>GRAPES RED SEEDLESS</t>
        </is>
      </c>
      <c r="C435" s="46">
        <f>IF(TRIM(A435)="","",IF(ISNUMBER(VALUE(TRIM(A435))),TEXT(VALUE(TRIM(A435)),"0"),TRIM(A435)))</f>
        <v/>
      </c>
    </row>
    <row r="436" ht="15" customHeight="1" s="47">
      <c r="A436" s="78" t="inlineStr">
        <is>
          <t>77852</t>
        </is>
      </c>
      <c r="B436" s="79" t="inlineStr">
        <is>
          <t>GRAPES WHITE</t>
        </is>
      </c>
      <c r="C436" s="46">
        <f>IF(TRIM(A436)="","",IF(ISNUMBER(VALUE(TRIM(A436))),TEXT(VALUE(TRIM(A436)),"0"),TRIM(A436)))</f>
        <v/>
      </c>
    </row>
    <row r="437" ht="15" customHeight="1" s="47">
      <c r="A437" s="78" t="inlineStr">
        <is>
          <t>77863</t>
        </is>
      </c>
      <c r="B437" s="79" t="inlineStr">
        <is>
          <t>MELON SWEET</t>
        </is>
      </c>
      <c r="C437" s="46">
        <f>IF(TRIM(A437)="","",IF(ISNUMBER(VALUE(TRIM(A437))),TEXT(VALUE(TRIM(A437)),"0"),TRIM(A437)))</f>
        <v/>
      </c>
    </row>
    <row r="438" ht="15" customHeight="1" s="47">
      <c r="A438" s="78" t="inlineStr">
        <is>
          <t>77867</t>
        </is>
      </c>
      <c r="B438" s="79" t="inlineStr">
        <is>
          <t>water melon</t>
        </is>
      </c>
      <c r="C438" s="46">
        <f>IF(TRIM(A438)="","",IF(ISNUMBER(VALUE(TRIM(A438))),TEXT(VALUE(TRIM(A438)),"0"),TRIM(A438)))</f>
        <v/>
      </c>
    </row>
    <row r="439" ht="15" customHeight="1" s="47">
      <c r="A439" s="78" t="inlineStr">
        <is>
          <t>77868</t>
        </is>
      </c>
      <c r="B439" s="79" t="inlineStr">
        <is>
          <t>WATERMELON ROUND</t>
        </is>
      </c>
      <c r="C439" s="46">
        <f>IF(TRIM(A439)="","",IF(ISNUMBER(VALUE(TRIM(A439))),TEXT(VALUE(TRIM(A439)),"0"),TRIM(A439)))</f>
        <v/>
      </c>
    </row>
    <row r="440" ht="15" customHeight="1" s="47">
      <c r="A440" s="78" t="inlineStr">
        <is>
          <t>77930</t>
        </is>
      </c>
      <c r="B440" s="79" t="inlineStr">
        <is>
          <t>STRAWBERRY PUNNET</t>
        </is>
      </c>
      <c r="C440" s="46">
        <f>IF(TRIM(A440)="","",IF(ISNUMBER(VALUE(TRIM(A440))),TEXT(VALUE(TRIM(A440)),"0"),TRIM(A440)))</f>
        <v/>
      </c>
    </row>
    <row r="441" ht="15" customHeight="1" s="47">
      <c r="A441" s="78" t="inlineStr">
        <is>
          <t>77990</t>
        </is>
      </c>
      <c r="B441" s="79" t="inlineStr">
        <is>
          <t>LIME BIN ZOHAIR</t>
        </is>
      </c>
      <c r="C441" s="46">
        <f>IF(TRIM(A441)="","",IF(ISNUMBER(VALUE(TRIM(A441))),TEXT(VALUE(TRIM(A441)),"0"),TRIM(A441)))</f>
        <v/>
      </c>
    </row>
    <row r="442" ht="15" customHeight="1" s="47">
      <c r="A442" s="78" t="inlineStr">
        <is>
          <t>78066</t>
        </is>
      </c>
      <c r="B442" s="79" t="inlineStr">
        <is>
          <t>APRICOT</t>
        </is>
      </c>
      <c r="C442" s="46">
        <f>IF(TRIM(A442)="","",IF(ISNUMBER(VALUE(TRIM(A442))),TEXT(VALUE(TRIM(A442)),"0"),TRIM(A442)))</f>
        <v/>
      </c>
    </row>
    <row r="443" ht="15" customHeight="1" s="47">
      <c r="A443" s="78" t="inlineStr">
        <is>
          <t>78081</t>
        </is>
      </c>
      <c r="B443" s="79" t="inlineStr">
        <is>
          <t>NECTTARINE</t>
        </is>
      </c>
      <c r="C443" s="46">
        <f>IF(TRIM(A443)="","",IF(ISNUMBER(VALUE(TRIM(A443))),TEXT(VALUE(TRIM(A443)),"0"),TRIM(A443)))</f>
        <v/>
      </c>
    </row>
    <row r="444" ht="15" customHeight="1" s="47">
      <c r="A444" s="78" t="inlineStr">
        <is>
          <t>78085</t>
        </is>
      </c>
      <c r="B444" s="79" t="inlineStr">
        <is>
          <t>PEACH PUNET</t>
        </is>
      </c>
      <c r="C444" s="46">
        <f>IF(TRIM(A444)="","",IF(ISNUMBER(VALUE(TRIM(A444))),TEXT(VALUE(TRIM(A444)),"0"),TRIM(A444)))</f>
        <v/>
      </c>
    </row>
    <row r="445" ht="15" customHeight="1" s="47">
      <c r="A445" s="78" t="inlineStr">
        <is>
          <t>78102</t>
        </is>
      </c>
      <c r="B445" s="79" t="inlineStr">
        <is>
          <t>PEACH</t>
        </is>
      </c>
      <c r="C445" s="46">
        <f>IF(TRIM(A445)="","",IF(ISNUMBER(VALUE(TRIM(A445))),TEXT(VALUE(TRIM(A445)),"0"),TRIM(A445)))</f>
        <v/>
      </c>
    </row>
    <row r="446" ht="15" customHeight="1" s="47">
      <c r="A446" s="78" t="inlineStr">
        <is>
          <t>78144</t>
        </is>
      </c>
      <c r="B446" s="79" t="inlineStr">
        <is>
          <t>POMEGRANATE RED</t>
        </is>
      </c>
      <c r="C446" s="46">
        <f>IF(TRIM(A446)="","",IF(ISNUMBER(VALUE(TRIM(A446))),TEXT(VALUE(TRIM(A446)),"0"),TRIM(A446)))</f>
        <v/>
      </c>
    </row>
    <row r="447" ht="15" customHeight="1" s="47">
      <c r="A447" s="78" t="inlineStr">
        <is>
          <t>78147</t>
        </is>
      </c>
      <c r="B447" s="79" t="inlineStr">
        <is>
          <t>POMEGRANATE YELLOW</t>
        </is>
      </c>
      <c r="C447" s="46">
        <f>IF(TRIM(A447)="","",IF(ISNUMBER(VALUE(TRIM(A447))),TEXT(VALUE(TRIM(A447)),"0"),TRIM(A447)))</f>
        <v/>
      </c>
    </row>
    <row r="448" ht="15" customHeight="1" s="47">
      <c r="A448" s="78" t="inlineStr">
        <is>
          <t>78149</t>
        </is>
      </c>
      <c r="B448" s="79" t="inlineStr">
        <is>
          <t>AVOCADO</t>
        </is>
      </c>
      <c r="C448" s="46">
        <f>IF(TRIM(A448)="","",IF(ISNUMBER(VALUE(TRIM(A448))),TEXT(VALUE(TRIM(A448)),"0"),TRIM(A448)))</f>
        <v/>
      </c>
    </row>
    <row r="449" ht="15" customHeight="1" s="47">
      <c r="A449" s="78" t="inlineStr">
        <is>
          <t>78198</t>
        </is>
      </c>
      <c r="B449" s="79" t="inlineStr">
        <is>
          <t>GUAVA BOX</t>
        </is>
      </c>
      <c r="C449" s="46">
        <f>IF(TRIM(A449)="","",IF(ISNUMBER(VALUE(TRIM(A449))),TEXT(VALUE(TRIM(A449)),"0"),TRIM(A449)))</f>
        <v/>
      </c>
    </row>
    <row r="450" ht="15" customHeight="1" s="47">
      <c r="A450" s="78" t="inlineStr">
        <is>
          <t>78249</t>
        </is>
      </c>
      <c r="B450" s="79" t="inlineStr">
        <is>
          <t>MANGO TOMMY</t>
        </is>
      </c>
      <c r="C450" s="46">
        <f>IF(TRIM(A450)="","",IF(ISNUMBER(VALUE(TRIM(A450))),TEXT(VALUE(TRIM(A450)),"0"),TRIM(A450)))</f>
        <v/>
      </c>
    </row>
    <row r="451" ht="15" customHeight="1" s="47">
      <c r="A451" s="78" t="inlineStr">
        <is>
          <t>78253</t>
        </is>
      </c>
      <c r="B451" s="79" t="inlineStr">
        <is>
          <t>MANGO FISH</t>
        </is>
      </c>
      <c r="C451" s="46">
        <f>IF(TRIM(A451)="","",IF(ISNUMBER(VALUE(TRIM(A451))),TEXT(VALUE(TRIM(A451)),"0"),TRIM(A451)))</f>
        <v/>
      </c>
    </row>
    <row r="452" ht="15" customHeight="1" s="47">
      <c r="A452" s="78" t="inlineStr">
        <is>
          <t>78272</t>
        </is>
      </c>
      <c r="B452" s="79" t="inlineStr">
        <is>
          <t>PINEAPPLE</t>
        </is>
      </c>
      <c r="C452" s="46">
        <f>IF(TRIM(A452)="","",IF(ISNUMBER(VALUE(TRIM(A452))),TEXT(VALUE(TRIM(A452)),"0"),TRIM(A452)))</f>
        <v/>
      </c>
    </row>
    <row r="453" ht="15" customHeight="1" s="47">
      <c r="A453" s="78" t="inlineStr">
        <is>
          <t>78427</t>
        </is>
      </c>
      <c r="B453" s="79" t="inlineStr">
        <is>
          <t>GREEN PEPPER TORSHY</t>
        </is>
      </c>
      <c r="C453" s="46">
        <f>IF(TRIM(A453)="","",IF(ISNUMBER(VALUE(TRIM(A453))),TEXT(VALUE(TRIM(A453)),"0"),TRIM(A453)))</f>
        <v/>
      </c>
    </row>
    <row r="454" ht="15" customHeight="1" s="47">
      <c r="A454" s="78" t="inlineStr">
        <is>
          <t>78432</t>
        </is>
      </c>
      <c r="B454" s="79" t="inlineStr">
        <is>
          <t>رومى برتقالى</t>
        </is>
      </c>
      <c r="C454" s="46">
        <f>IF(TRIM(A454)="","",IF(ISNUMBER(VALUE(TRIM(A454))),TEXT(VALUE(TRIM(A454)),"0"),TRIM(A454)))</f>
        <v/>
      </c>
    </row>
    <row r="455" ht="15" customHeight="1" s="47">
      <c r="A455" s="78" t="inlineStr">
        <is>
          <t>78444</t>
        </is>
      </c>
      <c r="B455" s="79" t="inlineStr">
        <is>
          <t>CHILLI GREEN</t>
        </is>
      </c>
      <c r="C455" s="46">
        <f>IF(TRIM(A455)="","",IF(ISNUMBER(VALUE(TRIM(A455))),TEXT(VALUE(TRIM(A455)),"0"),TRIM(A455)))</f>
        <v/>
      </c>
    </row>
    <row r="456" ht="15" customHeight="1" s="47">
      <c r="A456" s="78" t="inlineStr">
        <is>
          <t>78447</t>
        </is>
      </c>
      <c r="B456" s="79" t="inlineStr">
        <is>
          <t>CHILLI RED</t>
        </is>
      </c>
      <c r="C456" s="46">
        <f>IF(TRIM(A456)="","",IF(ISNUMBER(VALUE(TRIM(A456))),TEXT(VALUE(TRIM(A456)),"0"),TRIM(A456)))</f>
        <v/>
      </c>
    </row>
    <row r="457" ht="15" customHeight="1" s="47">
      <c r="A457" s="78" t="inlineStr">
        <is>
          <t>78477</t>
        </is>
      </c>
      <c r="B457" s="79" t="inlineStr">
        <is>
          <t>TOMATO CHERRY</t>
        </is>
      </c>
      <c r="C457" s="46">
        <f>IF(TRIM(A457)="","",IF(ISNUMBER(VALUE(TRIM(A457))),TEXT(VALUE(TRIM(A457)),"0"),TRIM(A457)))</f>
        <v/>
      </c>
    </row>
    <row r="458" ht="15" customHeight="1" s="47">
      <c r="A458" s="78" t="inlineStr">
        <is>
          <t>78493</t>
        </is>
      </c>
      <c r="B458" s="79" t="inlineStr">
        <is>
          <t>TOMATO EP</t>
        </is>
      </c>
      <c r="C458" s="46">
        <f>IF(TRIM(A458)="","",IF(ISNUMBER(VALUE(TRIM(A458))),TEXT(VALUE(TRIM(A458)),"0"),TRIM(A458)))</f>
        <v/>
      </c>
    </row>
    <row r="459" ht="15" customHeight="1" s="47">
      <c r="A459" s="78" t="inlineStr">
        <is>
          <t>78506</t>
        </is>
      </c>
      <c r="B459" s="79" t="inlineStr">
        <is>
          <t>LETTUCE ROMAINE</t>
        </is>
      </c>
      <c r="C459" s="46">
        <f>IF(TRIM(A459)="","",IF(ISNUMBER(VALUE(TRIM(A459))),TEXT(VALUE(TRIM(A459)),"0"),TRIM(A459)))</f>
        <v/>
      </c>
    </row>
    <row r="460" ht="15" customHeight="1" s="47">
      <c r="A460" s="78" t="inlineStr">
        <is>
          <t>78541</t>
        </is>
      </c>
      <c r="B460" s="79" t="inlineStr">
        <is>
          <t>CUCUMBER</t>
        </is>
      </c>
      <c r="C460" s="46">
        <f>IF(TRIM(A460)="","",IF(ISNUMBER(VALUE(TRIM(A460))),TEXT(VALUE(TRIM(A460)),"0"),TRIM(A460)))</f>
        <v/>
      </c>
    </row>
    <row r="461" ht="15" customHeight="1" s="47">
      <c r="A461" s="78" t="inlineStr">
        <is>
          <t>78629</t>
        </is>
      </c>
      <c r="B461" s="79" t="inlineStr">
        <is>
          <t>CABBAGE RED</t>
        </is>
      </c>
      <c r="C461" s="46">
        <f>IF(TRIM(A461)="","",IF(ISNUMBER(VALUE(TRIM(A461))),TEXT(VALUE(TRIM(A461)),"0"),TRIM(A461)))</f>
        <v/>
      </c>
    </row>
    <row r="462" ht="15" customHeight="1" s="47">
      <c r="A462" s="78" t="inlineStr">
        <is>
          <t>78665</t>
        </is>
      </c>
      <c r="B462" s="79" t="inlineStr">
        <is>
          <t>GREEN BEANS</t>
        </is>
      </c>
      <c r="C462" s="46">
        <f>IF(TRIM(A462)="","",IF(ISNUMBER(VALUE(TRIM(A462))),TEXT(VALUE(TRIM(A462)),"0"),TRIM(A462)))</f>
        <v/>
      </c>
    </row>
    <row r="463" ht="15" customHeight="1" s="47">
      <c r="A463" s="78" t="inlineStr">
        <is>
          <t>78680</t>
        </is>
      </c>
      <c r="B463" s="79" t="inlineStr">
        <is>
          <t>POTATO KG</t>
        </is>
      </c>
      <c r="C463" s="46">
        <f>IF(TRIM(A463)="","",IF(ISNUMBER(VALUE(TRIM(A463))),TEXT(VALUE(TRIM(A463)),"0"),TRIM(A463)))</f>
        <v/>
      </c>
    </row>
    <row r="464" ht="15" customHeight="1" s="47">
      <c r="A464" s="78" t="inlineStr">
        <is>
          <t>78683</t>
        </is>
      </c>
      <c r="B464" s="79" t="inlineStr">
        <is>
          <t>POTATO 1.6/1.8 KG</t>
        </is>
      </c>
      <c r="C464" s="46">
        <f>IF(TRIM(A464)="","",IF(ISNUMBER(VALUE(TRIM(A464))),TEXT(VALUE(TRIM(A464)),"0"),TRIM(A464)))</f>
        <v/>
      </c>
    </row>
    <row r="465" ht="15" customHeight="1" s="47">
      <c r="A465" s="78" t="inlineStr">
        <is>
          <t>78699</t>
        </is>
      </c>
      <c r="B465" s="79" t="inlineStr">
        <is>
          <t>POTATO SWEET</t>
        </is>
      </c>
      <c r="C465" s="46">
        <f>IF(TRIM(A465)="","",IF(ISNUMBER(VALUE(TRIM(A465))),TEXT(VALUE(TRIM(A465)),"0"),TRIM(A465)))</f>
        <v/>
      </c>
    </row>
    <row r="466" ht="15" customHeight="1" s="47">
      <c r="A466" s="78" t="inlineStr">
        <is>
          <t>78715</t>
        </is>
      </c>
      <c r="B466" s="79" t="inlineStr">
        <is>
          <t>GARLIC CHINA</t>
        </is>
      </c>
      <c r="C466" s="46">
        <f>IF(TRIM(A466)="","",IF(ISNUMBER(VALUE(TRIM(A466))),TEXT(VALUE(TRIM(A466)),"0"),TRIM(A466)))</f>
        <v/>
      </c>
    </row>
    <row r="467" ht="15" customHeight="1" s="47">
      <c r="A467" s="78" t="inlineStr">
        <is>
          <t>78727</t>
        </is>
      </c>
      <c r="B467" s="79" t="inlineStr">
        <is>
          <t>ONION GOLDEN.</t>
        </is>
      </c>
      <c r="C467" s="46">
        <f>IF(TRIM(A467)="","",IF(ISNUMBER(VALUE(TRIM(A467))),TEXT(VALUE(TRIM(A467)),"0"),TRIM(A467)))</f>
        <v/>
      </c>
    </row>
    <row r="468" ht="15" customHeight="1" s="47">
      <c r="A468" s="78" t="inlineStr">
        <is>
          <t>78731</t>
        </is>
      </c>
      <c r="B468" s="79" t="inlineStr">
        <is>
          <t>ONION RED MEDIUM</t>
        </is>
      </c>
      <c r="C468" s="46">
        <f>IF(TRIM(A468)="","",IF(ISNUMBER(VALUE(TRIM(A468))),TEXT(VALUE(TRIM(A468)),"0"),TRIM(A468)))</f>
        <v/>
      </c>
    </row>
    <row r="469" ht="15" customHeight="1" s="47">
      <c r="A469" s="78" t="inlineStr">
        <is>
          <t>80280</t>
        </is>
      </c>
      <c r="B469" s="79" t="inlineStr">
        <is>
          <t>عنب مشكل</t>
        </is>
      </c>
      <c r="C469" s="46">
        <f>IF(TRIM(A469)="","",IF(ISNUMBER(VALUE(TRIM(A469))),TEXT(VALUE(TRIM(A469)),"0"),TRIM(A469)))</f>
        <v/>
      </c>
    </row>
    <row r="470" ht="15" customHeight="1" s="47">
      <c r="A470" s="78" t="inlineStr">
        <is>
          <t>850820</t>
        </is>
      </c>
      <c r="B470" s="79" t="inlineStr">
        <is>
          <t>عنب اسود</t>
        </is>
      </c>
      <c r="C470" s="46">
        <f>IF(TRIM(A470)="","",IF(ISNUMBER(VALUE(TRIM(A470))),TEXT(VALUE(TRIM(A470)),"0"),TRIM(A470)))</f>
        <v/>
      </c>
    </row>
    <row r="471" ht="15" customHeight="1" s="47">
      <c r="A471" s="78" t="inlineStr">
        <is>
          <t>8508200</t>
        </is>
      </c>
      <c r="B471" s="79" t="inlineStr">
        <is>
          <t>عنب اسود</t>
        </is>
      </c>
      <c r="C471" s="46">
        <f>IF(TRIM(A471)="","",IF(ISNUMBER(VALUE(TRIM(A471))),TEXT(VALUE(TRIM(A471)),"0"),TRIM(A471)))</f>
        <v/>
      </c>
    </row>
    <row r="472" ht="15" customHeight="1" s="47">
      <c r="A472" s="78" t="inlineStr">
        <is>
          <t>850830</t>
        </is>
      </c>
      <c r="B472" s="79" t="inlineStr">
        <is>
          <t>عنب ابيض</t>
        </is>
      </c>
      <c r="C472" s="46">
        <f>IF(TRIM(A472)="","",IF(ISNUMBER(VALUE(TRIM(A472))),TEXT(VALUE(TRIM(A472)),"0"),TRIM(A472)))</f>
        <v/>
      </c>
    </row>
    <row r="473" ht="15" customHeight="1" s="47">
      <c r="A473" s="78" t="inlineStr">
        <is>
          <t>8508309</t>
        </is>
      </c>
      <c r="B473" s="79" t="inlineStr">
        <is>
          <t>عنب ابيض</t>
        </is>
      </c>
      <c r="C473" s="46">
        <f>IF(TRIM(A473)="","",IF(ISNUMBER(VALUE(TRIM(A473))),TEXT(VALUE(TRIM(A473)),"0"),TRIM(A473)))</f>
        <v/>
      </c>
    </row>
    <row r="474" ht="15" customHeight="1" s="47">
      <c r="A474" s="78" t="inlineStr">
        <is>
          <t>88888</t>
        </is>
      </c>
      <c r="B474" s="79" t="inlineStr">
        <is>
          <t>حبل اصفر</t>
        </is>
      </c>
      <c r="C474" s="46">
        <f>IF(TRIM(A474)="","",IF(ISNUMBER(VALUE(TRIM(A474))),TEXT(VALUE(TRIM(A474)),"0"),TRIM(A474)))</f>
        <v/>
      </c>
    </row>
    <row r="475" ht="15" customHeight="1" s="47">
      <c r="A475" s="78" t="inlineStr">
        <is>
          <t>892450</t>
        </is>
      </c>
      <c r="B475" s="79" t="inlineStr">
        <is>
          <t>خوخ</t>
        </is>
      </c>
      <c r="C475" s="46">
        <f>IF(TRIM(A475)="","",IF(ISNUMBER(VALUE(TRIM(A475))),TEXT(VALUE(TRIM(A475)),"0"),TRIM(A475)))</f>
        <v/>
      </c>
    </row>
    <row r="476" ht="15" customHeight="1" s="47">
      <c r="A476" s="78" t="inlineStr">
        <is>
          <t>8957</t>
        </is>
      </c>
      <c r="B476" s="79" t="inlineStr">
        <is>
          <t>شمندر</t>
        </is>
      </c>
      <c r="C476" s="46">
        <f>IF(TRIM(A476)="","",IF(ISNUMBER(VALUE(TRIM(A476))),TEXT(VALUE(TRIM(A476)),"0"),TRIM(A476)))</f>
        <v/>
      </c>
    </row>
    <row r="477" ht="15" customHeight="1" s="47">
      <c r="A477" s="78" t="inlineStr">
        <is>
          <t>923350</t>
        </is>
      </c>
      <c r="B477" s="79" t="inlineStr">
        <is>
          <t>GRAPES RED OUNNET PCS</t>
        </is>
      </c>
      <c r="C477" s="46">
        <f>IF(TRIM(A477)="","",IF(ISNUMBER(VALUE(TRIM(A477))),TEXT(VALUE(TRIM(A477)),"0"),TRIM(A477)))</f>
        <v/>
      </c>
    </row>
    <row r="478" ht="15" customHeight="1" s="47">
      <c r="A478" s="78" t="inlineStr">
        <is>
          <t>923351</t>
        </is>
      </c>
      <c r="B478" s="79" t="inlineStr">
        <is>
          <t>كرتون</t>
        </is>
      </c>
      <c r="C478" s="46">
        <f>IF(TRIM(A478)="","",IF(ISNUMBER(VALUE(TRIM(A478))),TEXT(VALUE(TRIM(A478)),"0"),TRIM(A478)))</f>
        <v/>
      </c>
    </row>
    <row r="479" ht="15" customHeight="1" s="47">
      <c r="A479" s="78" t="inlineStr">
        <is>
          <t>9853</t>
        </is>
      </c>
      <c r="B479" s="79" t="inlineStr">
        <is>
          <t>ملفوف</t>
        </is>
      </c>
      <c r="C479" s="46">
        <f>IF(TRIM(A479)="","",IF(ISNUMBER(VALUE(TRIM(A479))),TEXT(VALUE(TRIM(A479)),"0"),TRIM(A479)))</f>
        <v/>
      </c>
    </row>
    <row r="480" ht="15" customHeight="1" s="47">
      <c r="A480" s="78" t="inlineStr">
        <is>
          <t>9898</t>
        </is>
      </c>
      <c r="B480" s="79" t="inlineStr">
        <is>
          <t>ملفوف صيني</t>
        </is>
      </c>
      <c r="C480" s="46">
        <f>IF(TRIM(A480)="","",IF(ISNUMBER(VALUE(TRIM(A480))),TEXT(VALUE(TRIM(A480)),"0"),TRIM(A480)))</f>
        <v/>
      </c>
    </row>
    <row r="481" ht="15" customHeight="1" s="47">
      <c r="A481" s="78" t="inlineStr">
        <is>
          <t>990970</t>
        </is>
      </c>
      <c r="B481" s="79" t="inlineStr">
        <is>
          <t>KIUI FRUIT PUNNET</t>
        </is>
      </c>
      <c r="C481" s="46">
        <f>IF(TRIM(A481)="","",IF(ISNUMBER(VALUE(TRIM(A481))),TEXT(VALUE(TRIM(A481)),"0"),TRIM(A481)))</f>
        <v/>
      </c>
    </row>
    <row r="482" ht="15" customHeight="1" s="47">
      <c r="A482" s="78" t="inlineStr">
        <is>
          <t>9988</t>
        </is>
      </c>
      <c r="B482" s="79" t="inlineStr">
        <is>
          <t>ثوم شوال</t>
        </is>
      </c>
      <c r="C482" s="46">
        <f>IF(TRIM(A482)="","",IF(ISNUMBER(VALUE(TRIM(A482))),TEXT(VALUE(TRIM(A482)),"0"),TRIM(A482)))</f>
        <v/>
      </c>
    </row>
    <row r="483" ht="15" customHeight="1" s="47">
      <c r="A483" s="78" t="inlineStr">
        <is>
          <t>999</t>
        </is>
      </c>
      <c r="B483" s="79" t="inlineStr">
        <is>
          <t>لوز اخضر</t>
        </is>
      </c>
      <c r="C483" s="46">
        <f>IF(TRIM(A483)="","",IF(ISNUMBER(VALUE(TRIM(A483))),TEXT(VALUE(TRIM(A483)),"0"),TRIM(A483)))</f>
        <v/>
      </c>
    </row>
    <row r="484" ht="15" customHeight="1" s="47">
      <c r="A484" s="78" t="inlineStr">
        <is>
          <t>99999</t>
        </is>
      </c>
      <c r="B484" s="79" t="inlineStr">
        <is>
          <t>حبل احمر</t>
        </is>
      </c>
      <c r="C484" s="46">
        <f>IF(TRIM(A484)="","",IF(ISNUMBER(VALUE(TRIM(A484))),TEXT(VALUE(TRIM(A484)),"0"),TRIM(A484)))</f>
        <v/>
      </c>
    </row>
    <row r="485" ht="15" customHeight="1" s="47">
      <c r="A485" s="78" t="inlineStr">
        <is>
          <t>A2</t>
        </is>
      </c>
      <c r="B485" s="79" t="inlineStr">
        <is>
          <t>ايجار معشق</t>
        </is>
      </c>
      <c r="C485" s="46">
        <f>IF(TRIM(A485)="","",IF(ISNUMBER(VALUE(TRIM(A485))),TEXT(VALUE(TRIM(A485)),"0"),TRIM(A485)))</f>
        <v/>
      </c>
    </row>
    <row r="486" ht="15" customHeight="1" s="47">
      <c r="A486" s="78" t="inlineStr">
        <is>
          <t>D01</t>
        </is>
      </c>
      <c r="B486" s="79" t="inlineStr">
        <is>
          <t>خصم مسموح به</t>
        </is>
      </c>
      <c r="C486" s="46">
        <f>IF(TRIM(A486)="","",IF(ISNUMBER(VALUE(TRIM(A486))),TEXT(VALUE(TRIM(A486)),"0"),TRIM(A486)))</f>
        <v/>
      </c>
    </row>
    <row r="487" ht="15" customHeight="1" s="47">
      <c r="A487" s="78" t="inlineStr">
        <is>
          <t>R01</t>
        </is>
      </c>
      <c r="B487" s="79" t="inlineStr">
        <is>
          <t>مرتجع بضاعة</t>
        </is>
      </c>
      <c r="C487" s="46">
        <f>IF(TRIM(A487)="","",IF(ISNUMBER(VALUE(TRIM(A487))),TEXT(VALUE(TRIM(A487)),"0"),TRIM(A487)))</f>
        <v/>
      </c>
    </row>
    <row r="488" ht="15" customHeight="1" s="47">
      <c r="A488" s="78" t="inlineStr">
        <is>
          <t>T999</t>
        </is>
      </c>
      <c r="B488" s="79" t="inlineStr">
        <is>
          <t>خدمات نقل</t>
        </is>
      </c>
      <c r="C488" s="46">
        <f>IF(TRIM(A488)="","",IF(ISNUMBER(VALUE(TRIM(A488))),TEXT(VALUE(TRIM(A488)),"0"),TRIM(A488)))</f>
        <v/>
      </c>
    </row>
    <row r="489" ht="15" customHeight="1" s="47">
      <c r="A489" s="78" t="inlineStr">
        <is>
          <t>036252</t>
        </is>
      </c>
      <c r="B489" s="79" t="inlineStr">
        <is>
          <t>مانجو كريمسون</t>
        </is>
      </c>
      <c r="C489" s="46">
        <f>IF(TRIM(A489)="","",IF(ISNUMBER(VALUE(TRIM(A489))),TEXT(VALUE(TRIM(A489)),"0"),TRIM(A489)))</f>
        <v/>
      </c>
    </row>
    <row r="490" ht="15" customHeight="1" s="47">
      <c r="A490" s="78" t="inlineStr">
        <is>
          <t>036330</t>
        </is>
      </c>
      <c r="B490" s="79" t="inlineStr">
        <is>
          <t>مانجو ياسمينا</t>
        </is>
      </c>
      <c r="C490" s="46">
        <f>IF(TRIM(A490)="","",IF(ISNUMBER(VALUE(TRIM(A490))),TEXT(VALUE(TRIM(A490)),"0"),TRIM(A490)))</f>
        <v/>
      </c>
    </row>
    <row r="491" ht="15" customHeight="1" s="47">
      <c r="A491" s="78" t="inlineStr">
        <is>
          <t>047909</t>
        </is>
      </c>
      <c r="B491" s="79" t="inlineStr">
        <is>
          <t>جزر</t>
        </is>
      </c>
      <c r="C491" s="46">
        <f>IF(TRIM(A491)="","",IF(ISNUMBER(VALUE(TRIM(A491))),TEXT(VALUE(TRIM(A491)),"0"),TRIM(A491)))</f>
        <v/>
      </c>
    </row>
    <row r="492" ht="15" customHeight="1" s="47">
      <c r="A492" s="78" t="inlineStr">
        <is>
          <t>048203</t>
        </is>
      </c>
      <c r="B492" s="79" t="inlineStr">
        <is>
          <t>مانجو مصري ناعومي</t>
        </is>
      </c>
      <c r="C492" s="46">
        <f>IF(TRIM(A492)="","",IF(ISNUMBER(VALUE(TRIM(A492))),TEXT(VALUE(TRIM(A492)),"0"),TRIM(A492)))</f>
        <v/>
      </c>
    </row>
    <row r="493" ht="15" customHeight="1" s="47">
      <c r="A493" s="78" t="inlineStr">
        <is>
          <t>048590</t>
        </is>
      </c>
      <c r="B493" s="79" t="inlineStr">
        <is>
          <t>مانجو باول</t>
        </is>
      </c>
      <c r="C493" s="46">
        <f>IF(TRIM(A493)="","",IF(ISNUMBER(VALUE(TRIM(A493))),TEXT(VALUE(TRIM(A493)),"0"),TRIM(A493)))</f>
        <v/>
      </c>
    </row>
    <row r="494" ht="15" customHeight="1" s="47">
      <c r="A494" s="78" t="inlineStr">
        <is>
          <t>049495</t>
        </is>
      </c>
      <c r="B494" s="79" t="inlineStr">
        <is>
          <t>تفاح احمر</t>
        </is>
      </c>
      <c r="C494" s="46">
        <f>IF(TRIM(A494)="","",IF(ISNUMBER(VALUE(TRIM(A494))),TEXT(VALUE(TRIM(A494)),"0"),TRIM(A494)))</f>
        <v/>
      </c>
    </row>
    <row r="495" ht="15" customHeight="1" s="47">
      <c r="A495" s="78" t="inlineStr">
        <is>
          <t>074355</t>
        </is>
      </c>
      <c r="B495" s="79" t="inlineStr">
        <is>
          <t>شمام حلو اردني</t>
        </is>
      </c>
      <c r="C495" s="46">
        <f>IF(TRIM(A495)="","",IF(ISNUMBER(VALUE(TRIM(A495))),TEXT(VALUE(TRIM(A495)),"0"),TRIM(A495)))</f>
        <v/>
      </c>
    </row>
    <row r="496" ht="15" customHeight="1" s="47">
      <c r="C496" s="46">
        <f>IF(TRIM(A496)="","",IF(ISNUMBER(VALUE(TRIM(A496))),TEXT(VALUE(TRIM(A496)),"0"),TRIM(A496)))</f>
        <v/>
      </c>
    </row>
    <row r="497" ht="15" customHeight="1" s="47">
      <c r="C497" s="46">
        <f>IF(TRIM(A497)="","",IF(ISNUMBER(VALUE(TRIM(A497))),TEXT(VALUE(TRIM(A497)),"0"),TRIM(A497)))</f>
        <v/>
      </c>
    </row>
    <row r="498" ht="15" customHeight="1" s="47">
      <c r="C498" s="46">
        <f>IF(TRIM(A498)="","",IF(ISNUMBER(VALUE(TRIM(A498))),TEXT(VALUE(TRIM(A498)),"0"),TRIM(A498)))</f>
        <v/>
      </c>
    </row>
    <row r="499" ht="15" customHeight="1" s="47">
      <c r="C499" s="46">
        <f>IF(TRIM(A499)="","",IF(ISNUMBER(VALUE(TRIM(A499))),TEXT(VALUE(TRIM(A499)),"0"),TRIM(A499)))</f>
        <v/>
      </c>
    </row>
    <row r="500" ht="15" customHeight="1" s="47">
      <c r="C500" s="46">
        <f>IF(TRIM(A500)="","",IF(ISNUMBER(VALUE(TRIM(A500))),TEXT(VALUE(TRIM(A500)),"0"),TRIM(A500)))</f>
        <v/>
      </c>
    </row>
    <row r="501" ht="15" customHeight="1" s="47">
      <c r="C501" s="46">
        <f>IF(TRIM(A501)="","",IF(ISNUMBER(VALUE(TRIM(A501))),TEXT(VALUE(TRIM(A501)),"0"),TRIM(A501)))</f>
        <v/>
      </c>
    </row>
    <row r="502" ht="15" customHeight="1" s="47">
      <c r="C502" s="46">
        <f>IF(TRIM(A502)="","",IF(ISNUMBER(VALUE(TRIM(A502))),TEXT(VALUE(TRIM(A502)),"0"),TRIM(A502)))</f>
        <v/>
      </c>
    </row>
    <row r="503" ht="15" customHeight="1" s="47">
      <c r="C503" s="46">
        <f>IF(TRIM(A503)="","",IF(ISNUMBER(VALUE(TRIM(A503))),TEXT(VALUE(TRIM(A503)),"0"),TRIM(A503)))</f>
        <v/>
      </c>
    </row>
    <row r="504" ht="15" customHeight="1" s="47">
      <c r="C504" s="46">
        <f>IF(TRIM(A504)="","",IF(ISNUMBER(VALUE(TRIM(A504))),TEXT(VALUE(TRIM(A504)),"0"),TRIM(A504)))</f>
        <v/>
      </c>
    </row>
    <row r="505" ht="15" customHeight="1" s="47">
      <c r="C505" s="46">
        <f>IF(TRIM(A505)="","",IF(ISNUMBER(VALUE(TRIM(A505))),TEXT(VALUE(TRIM(A505)),"0"),TRIM(A505)))</f>
        <v/>
      </c>
    </row>
    <row r="506" ht="15" customHeight="1" s="47">
      <c r="C506" s="46">
        <f>IF(TRIM(A506)="","",IF(ISNUMBER(VALUE(TRIM(A506))),TEXT(VALUE(TRIM(A506)),"0"),TRIM(A506)))</f>
        <v/>
      </c>
    </row>
    <row r="507" ht="15" customHeight="1" s="47">
      <c r="C507" s="46">
        <f>IF(TRIM(A507)="","",IF(ISNUMBER(VALUE(TRIM(A507))),TEXT(VALUE(TRIM(A507)),"0"),TRIM(A507)))</f>
        <v/>
      </c>
    </row>
    <row r="508" ht="15" customHeight="1" s="47">
      <c r="C508" s="46">
        <f>IF(TRIM(A508)="","",IF(ISNUMBER(VALUE(TRIM(A508))),TEXT(VALUE(TRIM(A508)),"0"),TRIM(A508)))</f>
        <v/>
      </c>
    </row>
    <row r="509" ht="15" customHeight="1" s="47">
      <c r="C509" s="46">
        <f>IF(TRIM(A509)="","",IF(ISNUMBER(VALUE(TRIM(A509))),TEXT(VALUE(TRIM(A509)),"0"),TRIM(A509)))</f>
        <v/>
      </c>
    </row>
    <row r="510" ht="15" customHeight="1" s="47">
      <c r="C510" s="46">
        <f>IF(TRIM(A510)="","",IF(ISNUMBER(VALUE(TRIM(A510))),TEXT(VALUE(TRIM(A510)),"0"),TRIM(A510)))</f>
        <v/>
      </c>
    </row>
    <row r="511" ht="15" customHeight="1" s="47">
      <c r="C511" s="46">
        <f>IF(TRIM(A511)="","",IF(ISNUMBER(VALUE(TRIM(A511))),TEXT(VALUE(TRIM(A511)),"0"),TRIM(A511)))</f>
        <v/>
      </c>
    </row>
    <row r="512" ht="15" customHeight="1" s="47">
      <c r="C512" s="46">
        <f>IF(TRIM(A512)="","",IF(ISNUMBER(VALUE(TRIM(A512))),TEXT(VALUE(TRIM(A512)),"0"),TRIM(A512)))</f>
        <v/>
      </c>
    </row>
    <row r="513" ht="15" customHeight="1" s="47">
      <c r="C513" s="46">
        <f>IF(TRIM(A513)="","",IF(ISNUMBER(VALUE(TRIM(A513))),TEXT(VALUE(TRIM(A513)),"0"),TRIM(A513)))</f>
        <v/>
      </c>
    </row>
    <row r="514" ht="15" customHeight="1" s="47">
      <c r="C514" s="46">
        <f>IF(TRIM(A514)="","",IF(ISNUMBER(VALUE(TRIM(A514))),TEXT(VALUE(TRIM(A514)),"0"),TRIM(A514)))</f>
        <v/>
      </c>
    </row>
    <row r="515" ht="15" customHeight="1" s="47">
      <c r="C515" s="46">
        <f>IF(TRIM(A515)="","",IF(ISNUMBER(VALUE(TRIM(A515))),TEXT(VALUE(TRIM(A515)),"0"),TRIM(A515)))</f>
        <v/>
      </c>
    </row>
    <row r="516" ht="15" customHeight="1" s="47">
      <c r="C516" s="46">
        <f>IF(TRIM(A516)="","",IF(ISNUMBER(VALUE(TRIM(A516))),TEXT(VALUE(TRIM(A516)),"0"),TRIM(A516)))</f>
        <v/>
      </c>
    </row>
    <row r="517" ht="15" customHeight="1" s="47">
      <c r="C517" s="46">
        <f>IF(TRIM(A517)="","",IF(ISNUMBER(VALUE(TRIM(A517))),TEXT(VALUE(TRIM(A517)),"0"),TRIM(A517)))</f>
        <v/>
      </c>
    </row>
    <row r="518" ht="15" customHeight="1" s="47">
      <c r="C518" s="46">
        <f>IF(TRIM(A518)="","",IF(ISNUMBER(VALUE(TRIM(A518))),TEXT(VALUE(TRIM(A518)),"0"),TRIM(A518)))</f>
        <v/>
      </c>
    </row>
    <row r="519" ht="15" customHeight="1" s="47">
      <c r="C519" s="46">
        <f>IF(TRIM(A519)="","",IF(ISNUMBER(VALUE(TRIM(A519))),TEXT(VALUE(TRIM(A519)),"0"),TRIM(A519)))</f>
        <v/>
      </c>
    </row>
    <row r="520" ht="15" customHeight="1" s="47">
      <c r="C520" s="46">
        <f>IF(TRIM(A520)="","",IF(ISNUMBER(VALUE(TRIM(A520))),TEXT(VALUE(TRIM(A520)),"0"),TRIM(A520)))</f>
        <v/>
      </c>
    </row>
    <row r="521" ht="15" customHeight="1" s="47">
      <c r="C521" s="46">
        <f>IF(TRIM(A521)="","",IF(ISNUMBER(VALUE(TRIM(A521))),TEXT(VALUE(TRIM(A521)),"0"),TRIM(A521)))</f>
        <v/>
      </c>
    </row>
    <row r="522" ht="15" customHeight="1" s="47">
      <c r="C522" s="46">
        <f>IF(TRIM(A522)="","",IF(ISNUMBER(VALUE(TRIM(A522))),TEXT(VALUE(TRIM(A522)),"0"),TRIM(A522)))</f>
        <v/>
      </c>
    </row>
    <row r="523" ht="15" customHeight="1" s="47">
      <c r="C523" s="46">
        <f>IF(TRIM(A523)="","",IF(ISNUMBER(VALUE(TRIM(A523))),TEXT(VALUE(TRIM(A523)),"0"),TRIM(A523)))</f>
        <v/>
      </c>
    </row>
    <row r="524" ht="15" customHeight="1" s="47">
      <c r="C524" s="46">
        <f>IF(TRIM(A524)="","",IF(ISNUMBER(VALUE(TRIM(A524))),TEXT(VALUE(TRIM(A524)),"0"),TRIM(A524)))</f>
        <v/>
      </c>
    </row>
    <row r="525" ht="15" customHeight="1" s="47">
      <c r="C525" s="46">
        <f>IF(TRIM(A525)="","",IF(ISNUMBER(VALUE(TRIM(A525))),TEXT(VALUE(TRIM(A525)),"0"),TRIM(A525)))</f>
        <v/>
      </c>
    </row>
    <row r="526" ht="15" customHeight="1" s="47">
      <c r="C526" s="46">
        <f>IF(TRIM(A526)="","",IF(ISNUMBER(VALUE(TRIM(A526))),TEXT(VALUE(TRIM(A526)),"0"),TRIM(A526)))</f>
        <v/>
      </c>
    </row>
    <row r="527" ht="15" customHeight="1" s="47">
      <c r="C527" s="46">
        <f>IF(TRIM(A527)="","",IF(ISNUMBER(VALUE(TRIM(A527))),TEXT(VALUE(TRIM(A527)),"0"),TRIM(A527)))</f>
        <v/>
      </c>
    </row>
    <row r="528" ht="15" customHeight="1" s="47">
      <c r="C528" s="46">
        <f>IF(TRIM(A528)="","",IF(ISNUMBER(VALUE(TRIM(A528))),TEXT(VALUE(TRIM(A528)),"0"),TRIM(A528)))</f>
        <v/>
      </c>
    </row>
    <row r="529" ht="15" customHeight="1" s="47">
      <c r="C529" s="46">
        <f>IF(TRIM(A529)="","",IF(ISNUMBER(VALUE(TRIM(A529))),TEXT(VALUE(TRIM(A529)),"0"),TRIM(A529)))</f>
        <v/>
      </c>
    </row>
    <row r="530" ht="15" customHeight="1" s="47">
      <c r="C530" s="46">
        <f>IF(TRIM(A530)="","",IF(ISNUMBER(VALUE(TRIM(A530))),TEXT(VALUE(TRIM(A530)),"0"),TRIM(A530)))</f>
        <v/>
      </c>
    </row>
    <row r="531" ht="15" customHeight="1" s="47">
      <c r="C531" s="46">
        <f>IF(TRIM(A531)="","",IF(ISNUMBER(VALUE(TRIM(A531))),TEXT(VALUE(TRIM(A531)),"0"),TRIM(A531)))</f>
        <v/>
      </c>
    </row>
    <row r="532" ht="15" customHeight="1" s="47">
      <c r="C532" s="46">
        <f>IF(TRIM(A532)="","",IF(ISNUMBER(VALUE(TRIM(A532))),TEXT(VALUE(TRIM(A532)),"0"),TRIM(A532)))</f>
        <v/>
      </c>
    </row>
    <row r="533" ht="15" customHeight="1" s="47">
      <c r="C533" s="46">
        <f>IF(TRIM(A533)="","",IF(ISNUMBER(VALUE(TRIM(A533))),TEXT(VALUE(TRIM(A533)),"0"),TRIM(A533)))</f>
        <v/>
      </c>
    </row>
    <row r="534" ht="15" customHeight="1" s="47">
      <c r="C534" s="46">
        <f>IF(TRIM(A534)="","",IF(ISNUMBER(VALUE(TRIM(A534))),TEXT(VALUE(TRIM(A534)),"0"),TRIM(A534)))</f>
        <v/>
      </c>
    </row>
    <row r="535" ht="15" customHeight="1" s="47">
      <c r="C535" s="46">
        <f>IF(TRIM(A535)="","",IF(ISNUMBER(VALUE(TRIM(A535))),TEXT(VALUE(TRIM(A535)),"0"),TRIM(A535)))</f>
        <v/>
      </c>
    </row>
    <row r="536" ht="15" customHeight="1" s="47">
      <c r="C536" s="46">
        <f>IF(TRIM(A536)="","",IF(ISNUMBER(VALUE(TRIM(A536))),TEXT(VALUE(TRIM(A536)),"0"),TRIM(A536)))</f>
        <v/>
      </c>
    </row>
    <row r="537" ht="15" customHeight="1" s="47">
      <c r="C537" s="46">
        <f>IF(TRIM(A537)="","",IF(ISNUMBER(VALUE(TRIM(A537))),TEXT(VALUE(TRIM(A537)),"0"),TRIM(A537)))</f>
        <v/>
      </c>
    </row>
    <row r="538" ht="15" customHeight="1" s="47">
      <c r="C538" s="46">
        <f>IF(TRIM(A538)="","",IF(ISNUMBER(VALUE(TRIM(A538))),TEXT(VALUE(TRIM(A538)),"0"),TRIM(A538)))</f>
        <v/>
      </c>
    </row>
    <row r="539" ht="15" customHeight="1" s="47">
      <c r="C539" s="46">
        <f>IF(TRIM(A539)="","",IF(ISNUMBER(VALUE(TRIM(A539))),TEXT(VALUE(TRIM(A539)),"0"),TRIM(A539)))</f>
        <v/>
      </c>
    </row>
    <row r="540" ht="15" customHeight="1" s="47">
      <c r="C540" s="46">
        <f>IF(TRIM(A540)="","",IF(ISNUMBER(VALUE(TRIM(A540))),TEXT(VALUE(TRIM(A540)),"0"),TRIM(A540)))</f>
        <v/>
      </c>
    </row>
    <row r="541" ht="15" customHeight="1" s="47">
      <c r="C541" s="46">
        <f>IF(TRIM(A541)="","",IF(ISNUMBER(VALUE(TRIM(A541))),TEXT(VALUE(TRIM(A541)),"0"),TRIM(A541)))</f>
        <v/>
      </c>
    </row>
    <row r="542" ht="15" customHeight="1" s="47">
      <c r="C542" s="46">
        <f>IF(TRIM(A542)="","",IF(ISNUMBER(VALUE(TRIM(A542))),TEXT(VALUE(TRIM(A542)),"0"),TRIM(A542)))</f>
        <v/>
      </c>
    </row>
    <row r="543" ht="15" customHeight="1" s="47">
      <c r="C543" s="46">
        <f>IF(TRIM(A543)="","",IF(ISNUMBER(VALUE(TRIM(A543))),TEXT(VALUE(TRIM(A543)),"0"),TRIM(A543)))</f>
        <v/>
      </c>
    </row>
    <row r="544" ht="15" customHeight="1" s="47">
      <c r="C544" s="46">
        <f>IF(TRIM(A544)="","",IF(ISNUMBER(VALUE(TRIM(A544))),TEXT(VALUE(TRIM(A544)),"0"),TRIM(A544)))</f>
        <v/>
      </c>
    </row>
    <row r="545" ht="15" customHeight="1" s="47">
      <c r="C545" s="46">
        <f>IF(TRIM(A545)="","",IF(ISNUMBER(VALUE(TRIM(A545))),TEXT(VALUE(TRIM(A545)),"0"),TRIM(A545)))</f>
        <v/>
      </c>
    </row>
    <row r="546" ht="15" customHeight="1" s="47">
      <c r="C546" s="46">
        <f>IF(TRIM(A546)="","",IF(ISNUMBER(VALUE(TRIM(A546))),TEXT(VALUE(TRIM(A546)),"0"),TRIM(A546)))</f>
        <v/>
      </c>
    </row>
    <row r="547" ht="15" customHeight="1" s="47">
      <c r="C547" s="46">
        <f>IF(TRIM(A547)="","",IF(ISNUMBER(VALUE(TRIM(A547))),TEXT(VALUE(TRIM(A547)),"0"),TRIM(A547)))</f>
        <v/>
      </c>
    </row>
    <row r="548" ht="15" customHeight="1" s="47">
      <c r="C548" s="46">
        <f>IF(TRIM(A548)="","",IF(ISNUMBER(VALUE(TRIM(A548))),TEXT(VALUE(TRIM(A548)),"0"),TRIM(A548)))</f>
        <v/>
      </c>
    </row>
    <row r="549" ht="15" customHeight="1" s="47">
      <c r="C549" s="46">
        <f>IF(TRIM(A549)="","",IF(ISNUMBER(VALUE(TRIM(A549))),TEXT(VALUE(TRIM(A549)),"0"),TRIM(A549)))</f>
        <v/>
      </c>
    </row>
    <row r="550" ht="15" customHeight="1" s="47">
      <c r="C550" s="46">
        <f>IF(TRIM(A550)="","",IF(ISNUMBER(VALUE(TRIM(A550))),TEXT(VALUE(TRIM(A550)),"0"),TRIM(A550)))</f>
        <v/>
      </c>
    </row>
    <row r="551" ht="15" customHeight="1" s="47">
      <c r="C551" s="46">
        <f>IF(TRIM(A551)="","",IF(ISNUMBER(VALUE(TRIM(A551))),TEXT(VALUE(TRIM(A551)),"0"),TRIM(A551)))</f>
        <v/>
      </c>
    </row>
    <row r="552" ht="15" customHeight="1" s="47">
      <c r="C552" s="46">
        <f>IF(TRIM(A552)="","",IF(ISNUMBER(VALUE(TRIM(A552))),TEXT(VALUE(TRIM(A552)),"0"),TRIM(A552)))</f>
        <v/>
      </c>
    </row>
    <row r="553" ht="15" customHeight="1" s="47">
      <c r="C553" s="46">
        <f>IF(TRIM(A553)="","",IF(ISNUMBER(VALUE(TRIM(A553))),TEXT(VALUE(TRIM(A553)),"0"),TRIM(A553)))</f>
        <v/>
      </c>
    </row>
    <row r="554" ht="15" customHeight="1" s="47">
      <c r="C554" s="46">
        <f>IF(TRIM(A554)="","",IF(ISNUMBER(VALUE(TRIM(A554))),TEXT(VALUE(TRIM(A554)),"0"),TRIM(A554)))</f>
        <v/>
      </c>
    </row>
    <row r="555" ht="15" customHeight="1" s="47">
      <c r="C555" s="46">
        <f>IF(TRIM(A555)="","",IF(ISNUMBER(VALUE(TRIM(A555))),TEXT(VALUE(TRIM(A555)),"0"),TRIM(A555)))</f>
        <v/>
      </c>
    </row>
    <row r="556" ht="15" customHeight="1" s="47">
      <c r="C556" s="46">
        <f>IF(TRIM(A556)="","",IF(ISNUMBER(VALUE(TRIM(A556))),TEXT(VALUE(TRIM(A556)),"0"),TRIM(A556)))</f>
        <v/>
      </c>
    </row>
    <row r="557" ht="15" customHeight="1" s="47">
      <c r="C557" s="46">
        <f>IF(TRIM(A557)="","",IF(ISNUMBER(VALUE(TRIM(A557))),TEXT(VALUE(TRIM(A557)),"0"),TRIM(A557)))</f>
        <v/>
      </c>
    </row>
    <row r="558" ht="15" customHeight="1" s="47">
      <c r="C558" s="46">
        <f>IF(TRIM(A558)="","",IF(ISNUMBER(VALUE(TRIM(A558))),TEXT(VALUE(TRIM(A558)),"0"),TRIM(A558)))</f>
        <v/>
      </c>
    </row>
    <row r="559" ht="15" customHeight="1" s="47">
      <c r="C559" s="46">
        <f>IF(TRIM(A559)="","",IF(ISNUMBER(VALUE(TRIM(A559))),TEXT(VALUE(TRIM(A559)),"0"),TRIM(A559)))</f>
        <v/>
      </c>
    </row>
    <row r="560" ht="15" customHeight="1" s="47">
      <c r="C560" s="46">
        <f>IF(TRIM(A560)="","",IF(ISNUMBER(VALUE(TRIM(A560))),TEXT(VALUE(TRIM(A560)),"0"),TRIM(A560)))</f>
        <v/>
      </c>
    </row>
    <row r="561" ht="15" customHeight="1" s="47">
      <c r="C561" s="46">
        <f>IF(TRIM(A561)="","",IF(ISNUMBER(VALUE(TRIM(A561))),TEXT(VALUE(TRIM(A561)),"0"),TRIM(A561)))</f>
        <v/>
      </c>
    </row>
    <row r="562" ht="15" customHeight="1" s="47">
      <c r="C562" s="46">
        <f>IF(TRIM(A562)="","",IF(ISNUMBER(VALUE(TRIM(A562))),TEXT(VALUE(TRIM(A562)),"0"),TRIM(A562)))</f>
        <v/>
      </c>
    </row>
    <row r="563" ht="15" customHeight="1" s="47">
      <c r="C563" s="46">
        <f>IF(TRIM(A563)="","",IF(ISNUMBER(VALUE(TRIM(A563))),TEXT(VALUE(TRIM(A563)),"0"),TRIM(A563)))</f>
        <v/>
      </c>
    </row>
    <row r="564" ht="15" customHeight="1" s="47">
      <c r="C564" s="46">
        <f>IF(TRIM(A564)="","",IF(ISNUMBER(VALUE(TRIM(A564))),TEXT(VALUE(TRIM(A564)),"0"),TRIM(A564)))</f>
        <v/>
      </c>
    </row>
    <row r="565" ht="15" customHeight="1" s="47">
      <c r="C565" s="46">
        <f>IF(TRIM(A565)="","",IF(ISNUMBER(VALUE(TRIM(A565))),TEXT(VALUE(TRIM(A565)),"0"),TRIM(A565)))</f>
        <v/>
      </c>
    </row>
    <row r="566" ht="15" customHeight="1" s="47">
      <c r="C566" s="46">
        <f>IF(TRIM(A566)="","",IF(ISNUMBER(VALUE(TRIM(A566))),TEXT(VALUE(TRIM(A566)),"0"),TRIM(A566)))</f>
        <v/>
      </c>
    </row>
    <row r="567" ht="15" customHeight="1" s="47">
      <c r="C567" s="46">
        <f>IF(TRIM(A567)="","",IF(ISNUMBER(VALUE(TRIM(A567))),TEXT(VALUE(TRIM(A567)),"0"),TRIM(A567)))</f>
        <v/>
      </c>
    </row>
    <row r="568" ht="15" customHeight="1" s="47">
      <c r="C568" s="46">
        <f>IF(TRIM(A568)="","",IF(ISNUMBER(VALUE(TRIM(A568))),TEXT(VALUE(TRIM(A568)),"0"),TRIM(A568)))</f>
        <v/>
      </c>
    </row>
    <row r="569" ht="15" customHeight="1" s="47">
      <c r="C569" s="46">
        <f>IF(TRIM(A569)="","",IF(ISNUMBER(VALUE(TRIM(A569))),TEXT(VALUE(TRIM(A569)),"0"),TRIM(A569)))</f>
        <v/>
      </c>
    </row>
    <row r="570" ht="15" customHeight="1" s="47">
      <c r="C570" s="46">
        <f>IF(TRIM(A570)="","",IF(ISNUMBER(VALUE(TRIM(A570))),TEXT(VALUE(TRIM(A570)),"0"),TRIM(A570)))</f>
        <v/>
      </c>
    </row>
    <row r="571" ht="15" customHeight="1" s="47">
      <c r="C571" s="46">
        <f>IF(TRIM(A571)="","",IF(ISNUMBER(VALUE(TRIM(A571))),TEXT(VALUE(TRIM(A571)),"0"),TRIM(A571)))</f>
        <v/>
      </c>
    </row>
    <row r="572" ht="15" customHeight="1" s="47">
      <c r="C572" s="46">
        <f>IF(TRIM(A572)="","",IF(ISNUMBER(VALUE(TRIM(A572))),TEXT(VALUE(TRIM(A572)),"0"),TRIM(A572)))</f>
        <v/>
      </c>
    </row>
    <row r="573" ht="15" customHeight="1" s="47">
      <c r="C573" s="46">
        <f>IF(TRIM(A573)="","",IF(ISNUMBER(VALUE(TRIM(A573))),TEXT(VALUE(TRIM(A573)),"0"),TRIM(A573)))</f>
        <v/>
      </c>
    </row>
    <row r="574" ht="15" customHeight="1" s="47">
      <c r="C574" s="46">
        <f>IF(TRIM(A574)="","",IF(ISNUMBER(VALUE(TRIM(A574))),TEXT(VALUE(TRIM(A574)),"0"),TRIM(A574)))</f>
        <v/>
      </c>
    </row>
    <row r="575" ht="15" customHeight="1" s="47">
      <c r="C575" s="46">
        <f>IF(TRIM(A575)="","",IF(ISNUMBER(VALUE(TRIM(A575))),TEXT(VALUE(TRIM(A575)),"0"),TRIM(A575)))</f>
        <v/>
      </c>
    </row>
    <row r="576" ht="15" customHeight="1" s="47">
      <c r="C576" s="46">
        <f>IF(TRIM(A576)="","",IF(ISNUMBER(VALUE(TRIM(A576))),TEXT(VALUE(TRIM(A576)),"0"),TRIM(A576)))</f>
        <v/>
      </c>
    </row>
    <row r="577" ht="15" customHeight="1" s="47">
      <c r="C577" s="46">
        <f>IF(TRIM(A577)="","",IF(ISNUMBER(VALUE(TRIM(A577))),TEXT(VALUE(TRIM(A577)),"0"),TRIM(A577)))</f>
        <v/>
      </c>
    </row>
    <row r="578" ht="15" customHeight="1" s="47">
      <c r="C578" s="46">
        <f>IF(TRIM(A578)="","",IF(ISNUMBER(VALUE(TRIM(A578))),TEXT(VALUE(TRIM(A578)),"0"),TRIM(A578)))</f>
        <v/>
      </c>
    </row>
    <row r="579" ht="15" customHeight="1" s="47">
      <c r="C579" s="46">
        <f>IF(TRIM(A579)="","",IF(ISNUMBER(VALUE(TRIM(A579))),TEXT(VALUE(TRIM(A579)),"0"),TRIM(A579)))</f>
        <v/>
      </c>
    </row>
    <row r="580" ht="15" customHeight="1" s="47">
      <c r="C580" s="46">
        <f>IF(TRIM(A580)="","",IF(ISNUMBER(VALUE(TRIM(A580))),TEXT(VALUE(TRIM(A580)),"0"),TRIM(A580)))</f>
        <v/>
      </c>
    </row>
    <row r="581" ht="15" customHeight="1" s="47">
      <c r="C581" s="46">
        <f>IF(TRIM(A581)="","",IF(ISNUMBER(VALUE(TRIM(A581))),TEXT(VALUE(TRIM(A581)),"0"),TRIM(A581)))</f>
        <v/>
      </c>
    </row>
    <row r="582" ht="15" customHeight="1" s="47">
      <c r="C582" s="46">
        <f>IF(TRIM(A582)="","",IF(ISNUMBER(VALUE(TRIM(A582))),TEXT(VALUE(TRIM(A582)),"0"),TRIM(A582)))</f>
        <v/>
      </c>
    </row>
    <row r="583" ht="15" customHeight="1" s="47">
      <c r="C583" s="46">
        <f>IF(TRIM(A583)="","",IF(ISNUMBER(VALUE(TRIM(A583))),TEXT(VALUE(TRIM(A583)),"0"),TRIM(A583)))</f>
        <v/>
      </c>
    </row>
    <row r="584" ht="15" customHeight="1" s="47">
      <c r="C584" s="46">
        <f>IF(TRIM(A584)="","",IF(ISNUMBER(VALUE(TRIM(A584))),TEXT(VALUE(TRIM(A584)),"0"),TRIM(A584)))</f>
        <v/>
      </c>
    </row>
    <row r="585" ht="15" customHeight="1" s="47">
      <c r="C585" s="46">
        <f>IF(TRIM(A585)="","",IF(ISNUMBER(VALUE(TRIM(A585))),TEXT(VALUE(TRIM(A585)),"0"),TRIM(A585)))</f>
        <v/>
      </c>
    </row>
    <row r="586" ht="15" customHeight="1" s="47">
      <c r="C586" s="46">
        <f>IF(TRIM(A586)="","",IF(ISNUMBER(VALUE(TRIM(A586))),TEXT(VALUE(TRIM(A586)),"0"),TRIM(A586)))</f>
        <v/>
      </c>
    </row>
    <row r="587" ht="15" customHeight="1" s="47">
      <c r="C587" s="46">
        <f>IF(TRIM(A587)="","",IF(ISNUMBER(VALUE(TRIM(A587))),TEXT(VALUE(TRIM(A587)),"0"),TRIM(A587)))</f>
        <v/>
      </c>
    </row>
    <row r="588" ht="15" customHeight="1" s="47">
      <c r="C588" s="46">
        <f>IF(TRIM(A588)="","",IF(ISNUMBER(VALUE(TRIM(A588))),TEXT(VALUE(TRIM(A588)),"0"),TRIM(A588)))</f>
        <v/>
      </c>
    </row>
    <row r="589" ht="15" customHeight="1" s="47">
      <c r="C589" s="46">
        <f>IF(TRIM(A589)="","",IF(ISNUMBER(VALUE(TRIM(A589))),TEXT(VALUE(TRIM(A589)),"0"),TRIM(A589)))</f>
        <v/>
      </c>
    </row>
    <row r="590" ht="15" customHeight="1" s="47">
      <c r="C590" s="46">
        <f>IF(TRIM(A590)="","",IF(ISNUMBER(VALUE(TRIM(A590))),TEXT(VALUE(TRIM(A590)),"0"),TRIM(A590)))</f>
        <v/>
      </c>
    </row>
    <row r="591" ht="15" customHeight="1" s="47">
      <c r="C591" s="46">
        <f>IF(TRIM(A591)="","",IF(ISNUMBER(VALUE(TRIM(A591))),TEXT(VALUE(TRIM(A591)),"0"),TRIM(A591)))</f>
        <v/>
      </c>
    </row>
    <row r="592" ht="15" customHeight="1" s="47">
      <c r="C592" s="46">
        <f>IF(TRIM(A592)="","",IF(ISNUMBER(VALUE(TRIM(A592))),TEXT(VALUE(TRIM(A592)),"0"),TRIM(A592)))</f>
        <v/>
      </c>
    </row>
    <row r="593" ht="15" customHeight="1" s="47">
      <c r="C593" s="46">
        <f>IF(TRIM(A593)="","",IF(ISNUMBER(VALUE(TRIM(A593))),TEXT(VALUE(TRIM(A593)),"0"),TRIM(A593)))</f>
        <v/>
      </c>
    </row>
    <row r="594" ht="15" customHeight="1" s="47">
      <c r="C594" s="46">
        <f>IF(TRIM(A594)="","",IF(ISNUMBER(VALUE(TRIM(A594))),TEXT(VALUE(TRIM(A594)),"0"),TRIM(A594)))</f>
        <v/>
      </c>
    </row>
    <row r="595" ht="15" customHeight="1" s="47">
      <c r="C595" s="46">
        <f>IF(TRIM(A595)="","",IF(ISNUMBER(VALUE(TRIM(A595))),TEXT(VALUE(TRIM(A595)),"0"),TRIM(A595)))</f>
        <v/>
      </c>
    </row>
    <row r="596" ht="15" customHeight="1" s="47">
      <c r="C596" s="46">
        <f>IF(TRIM(A596)="","",IF(ISNUMBER(VALUE(TRIM(A596))),TEXT(VALUE(TRIM(A596)),"0"),TRIM(A596)))</f>
        <v/>
      </c>
    </row>
    <row r="597" ht="15" customHeight="1" s="47">
      <c r="C597" s="46">
        <f>IF(TRIM(A597)="","",IF(ISNUMBER(VALUE(TRIM(A597))),TEXT(VALUE(TRIM(A597)),"0"),TRIM(A597)))</f>
        <v/>
      </c>
    </row>
    <row r="598" ht="15" customHeight="1" s="47">
      <c r="C598" s="46">
        <f>IF(TRIM(A598)="","",IF(ISNUMBER(VALUE(TRIM(A598))),TEXT(VALUE(TRIM(A598)),"0"),TRIM(A598)))</f>
        <v/>
      </c>
    </row>
    <row r="599" ht="15" customHeight="1" s="47">
      <c r="C599" s="46">
        <f>IF(TRIM(A599)="","",IF(ISNUMBER(VALUE(TRIM(A599))),TEXT(VALUE(TRIM(A599)),"0"),TRIM(A599)))</f>
        <v/>
      </c>
    </row>
    <row r="600" ht="15" customHeight="1" s="47">
      <c r="C600" s="46">
        <f>IF(TRIM(A600)="","",IF(ISNUMBER(VALUE(TRIM(A600))),TEXT(VALUE(TRIM(A600)),"0"),TRIM(A600)))</f>
        <v/>
      </c>
    </row>
    <row r="601" ht="15" customHeight="1" s="47">
      <c r="C601" s="46">
        <f>IF(TRIM(A601)="","",IF(ISNUMBER(VALUE(TRIM(A601))),TEXT(VALUE(TRIM(A601)),"0"),TRIM(A601)))</f>
        <v/>
      </c>
    </row>
    <row r="602" ht="15" customHeight="1" s="47">
      <c r="C602" s="46">
        <f>IF(TRIM(A602)="","",IF(ISNUMBER(VALUE(TRIM(A602))),TEXT(VALUE(TRIM(A602)),"0"),TRIM(A602)))</f>
        <v/>
      </c>
    </row>
    <row r="603" ht="15" customHeight="1" s="47">
      <c r="C603" s="46">
        <f>IF(TRIM(A603)="","",IF(ISNUMBER(VALUE(TRIM(A603))),TEXT(VALUE(TRIM(A603)),"0"),TRIM(A603)))</f>
        <v/>
      </c>
    </row>
    <row r="604" ht="15" customHeight="1" s="47">
      <c r="C604" s="46">
        <f>IF(TRIM(A604)="","",IF(ISNUMBER(VALUE(TRIM(A604))),TEXT(VALUE(TRIM(A604)),"0"),TRIM(A604)))</f>
        <v/>
      </c>
    </row>
    <row r="605" ht="15" customHeight="1" s="47">
      <c r="C605" s="46">
        <f>IF(TRIM(A605)="","",IF(ISNUMBER(VALUE(TRIM(A605))),TEXT(VALUE(TRIM(A605)),"0"),TRIM(A605)))</f>
        <v/>
      </c>
    </row>
    <row r="606" ht="15" customHeight="1" s="47">
      <c r="C606" s="46">
        <f>IF(TRIM(A606)="","",IF(ISNUMBER(VALUE(TRIM(A606))),TEXT(VALUE(TRIM(A606)),"0"),TRIM(A606)))</f>
        <v/>
      </c>
    </row>
    <row r="607" ht="15" customHeight="1" s="47">
      <c r="C607" s="46">
        <f>IF(TRIM(A607)="","",IF(ISNUMBER(VALUE(TRIM(A607))),TEXT(VALUE(TRIM(A607)),"0"),TRIM(A607)))</f>
        <v/>
      </c>
    </row>
    <row r="608" ht="15" customHeight="1" s="47">
      <c r="C608" s="46">
        <f>IF(TRIM(A608)="","",IF(ISNUMBER(VALUE(TRIM(A608))),TEXT(VALUE(TRIM(A608)),"0"),TRIM(A608)))</f>
        <v/>
      </c>
    </row>
    <row r="609" ht="15" customHeight="1" s="47">
      <c r="C609" s="46">
        <f>IF(TRIM(A609)="","",IF(ISNUMBER(VALUE(TRIM(A609))),TEXT(VALUE(TRIM(A609)),"0"),TRIM(A609)))</f>
        <v/>
      </c>
    </row>
    <row r="610" ht="15" customHeight="1" s="47">
      <c r="C610" s="46">
        <f>IF(TRIM(A610)="","",IF(ISNUMBER(VALUE(TRIM(A610))),TEXT(VALUE(TRIM(A610)),"0"),TRIM(A610)))</f>
        <v/>
      </c>
    </row>
    <row r="611" ht="15" customHeight="1" s="47">
      <c r="C611" s="46">
        <f>IF(TRIM(A611)="","",IF(ISNUMBER(VALUE(TRIM(A611))),TEXT(VALUE(TRIM(A611)),"0"),TRIM(A611)))</f>
        <v/>
      </c>
    </row>
    <row r="612" ht="15" customHeight="1" s="47">
      <c r="C612" s="46">
        <f>IF(TRIM(A612)="","",IF(ISNUMBER(VALUE(TRIM(A612))),TEXT(VALUE(TRIM(A612)),"0"),TRIM(A612)))</f>
        <v/>
      </c>
    </row>
    <row r="613" ht="15" customHeight="1" s="47">
      <c r="C613" s="46">
        <f>IF(TRIM(A613)="","",IF(ISNUMBER(VALUE(TRIM(A613))),TEXT(VALUE(TRIM(A613)),"0"),TRIM(A613)))</f>
        <v/>
      </c>
    </row>
    <row r="614" ht="15" customHeight="1" s="47">
      <c r="C614" s="46">
        <f>IF(TRIM(A614)="","",IF(ISNUMBER(VALUE(TRIM(A614))),TEXT(VALUE(TRIM(A614)),"0"),TRIM(A614)))</f>
        <v/>
      </c>
    </row>
    <row r="615" ht="15" customHeight="1" s="47">
      <c r="C615" s="46">
        <f>IF(TRIM(A615)="","",IF(ISNUMBER(VALUE(TRIM(A615))),TEXT(VALUE(TRIM(A615)),"0"),TRIM(A615)))</f>
        <v/>
      </c>
    </row>
    <row r="616" ht="15" customHeight="1" s="47">
      <c r="C616" s="46">
        <f>IF(TRIM(A616)="","",IF(ISNUMBER(VALUE(TRIM(A616))),TEXT(VALUE(TRIM(A616)),"0"),TRIM(A616)))</f>
        <v/>
      </c>
    </row>
    <row r="617" ht="15" customHeight="1" s="47">
      <c r="C617" s="46">
        <f>IF(TRIM(A617)="","",IF(ISNUMBER(VALUE(TRIM(A617))),TEXT(VALUE(TRIM(A617)),"0"),TRIM(A617)))</f>
        <v/>
      </c>
    </row>
    <row r="618" ht="15" customHeight="1" s="47">
      <c r="C618" s="46">
        <f>IF(TRIM(A618)="","",IF(ISNUMBER(VALUE(TRIM(A618))),TEXT(VALUE(TRIM(A618)),"0"),TRIM(A618)))</f>
        <v/>
      </c>
    </row>
    <row r="619" ht="15" customHeight="1" s="47">
      <c r="C619" s="46">
        <f>IF(TRIM(A619)="","",IF(ISNUMBER(VALUE(TRIM(A619))),TEXT(VALUE(TRIM(A619)),"0"),TRIM(A619)))</f>
        <v/>
      </c>
    </row>
    <row r="620" ht="15" customHeight="1" s="47">
      <c r="C620" s="46">
        <f>IF(TRIM(A620)="","",IF(ISNUMBER(VALUE(TRIM(A620))),TEXT(VALUE(TRIM(A620)),"0"),TRIM(A620)))</f>
        <v/>
      </c>
    </row>
    <row r="621" ht="15" customHeight="1" s="47">
      <c r="C621" s="46">
        <f>IF(TRIM(A621)="","",IF(ISNUMBER(VALUE(TRIM(A621))),TEXT(VALUE(TRIM(A621)),"0"),TRIM(A621)))</f>
        <v/>
      </c>
    </row>
    <row r="622" ht="15" customHeight="1" s="47">
      <c r="C622" s="46">
        <f>IF(TRIM(A622)="","",IF(ISNUMBER(VALUE(TRIM(A622))),TEXT(VALUE(TRIM(A622)),"0"),TRIM(A622)))</f>
        <v/>
      </c>
    </row>
    <row r="623" ht="15" customHeight="1" s="47">
      <c r="C623" s="46">
        <f>IF(TRIM(A623)="","",IF(ISNUMBER(VALUE(TRIM(A623))),TEXT(VALUE(TRIM(A623)),"0"),TRIM(A623)))</f>
        <v/>
      </c>
    </row>
    <row r="624" ht="15" customHeight="1" s="47">
      <c r="C624" s="46">
        <f>IF(TRIM(A624)="","",IF(ISNUMBER(VALUE(TRIM(A624))),TEXT(VALUE(TRIM(A624)),"0"),TRIM(A624)))</f>
        <v/>
      </c>
    </row>
    <row r="625" ht="15" customHeight="1" s="47">
      <c r="C625" s="46">
        <f>IF(TRIM(A625)="","",IF(ISNUMBER(VALUE(TRIM(A625))),TEXT(VALUE(TRIM(A625)),"0"),TRIM(A625)))</f>
        <v/>
      </c>
    </row>
    <row r="626" ht="15" customHeight="1" s="47">
      <c r="C626" s="46">
        <f>IF(TRIM(A626)="","",IF(ISNUMBER(VALUE(TRIM(A626))),TEXT(VALUE(TRIM(A626)),"0"),TRIM(A626)))</f>
        <v/>
      </c>
    </row>
    <row r="627" ht="15" customHeight="1" s="47">
      <c r="C627" s="46">
        <f>IF(TRIM(A627)="","",IF(ISNUMBER(VALUE(TRIM(A627))),TEXT(VALUE(TRIM(A627)),"0"),TRIM(A627)))</f>
        <v/>
      </c>
    </row>
    <row r="628" ht="15" customHeight="1" s="47">
      <c r="C628" s="46">
        <f>IF(TRIM(A628)="","",IF(ISNUMBER(VALUE(TRIM(A628))),TEXT(VALUE(TRIM(A628)),"0"),TRIM(A628)))</f>
        <v/>
      </c>
    </row>
    <row r="629" ht="15" customHeight="1" s="47">
      <c r="C629" s="46">
        <f>IF(TRIM(A629)="","",IF(ISNUMBER(VALUE(TRIM(A629))),TEXT(VALUE(TRIM(A629)),"0"),TRIM(A629)))</f>
        <v/>
      </c>
    </row>
    <row r="630" ht="15" customHeight="1" s="47">
      <c r="C630" s="46">
        <f>IF(TRIM(A630)="","",IF(ISNUMBER(VALUE(TRIM(A630))),TEXT(VALUE(TRIM(A630)),"0"),TRIM(A630)))</f>
        <v/>
      </c>
    </row>
    <row r="631" ht="15" customHeight="1" s="47">
      <c r="C631" s="46">
        <f>IF(TRIM(A631)="","",IF(ISNUMBER(VALUE(TRIM(A631))),TEXT(VALUE(TRIM(A631)),"0"),TRIM(A631)))</f>
        <v/>
      </c>
    </row>
    <row r="632" ht="15" customHeight="1" s="47">
      <c r="C632" s="46">
        <f>IF(TRIM(A632)="","",IF(ISNUMBER(VALUE(TRIM(A632))),TEXT(VALUE(TRIM(A632)),"0"),TRIM(A632)))</f>
        <v/>
      </c>
    </row>
    <row r="633" ht="15" customHeight="1" s="47">
      <c r="C633" s="46">
        <f>IF(TRIM(A633)="","",IF(ISNUMBER(VALUE(TRIM(A633))),TEXT(VALUE(TRIM(A633)),"0"),TRIM(A633)))</f>
        <v/>
      </c>
    </row>
    <row r="634" ht="15" customHeight="1" s="47">
      <c r="C634" s="46">
        <f>IF(TRIM(A634)="","",IF(ISNUMBER(VALUE(TRIM(A634))),TEXT(VALUE(TRIM(A634)),"0"),TRIM(A634)))</f>
        <v/>
      </c>
    </row>
    <row r="635" ht="15" customHeight="1" s="47">
      <c r="C635" s="46">
        <f>IF(TRIM(A635)="","",IF(ISNUMBER(VALUE(TRIM(A635))),TEXT(VALUE(TRIM(A635)),"0"),TRIM(A635)))</f>
        <v/>
      </c>
    </row>
    <row r="636" ht="15" customHeight="1" s="47">
      <c r="C636" s="46">
        <f>IF(TRIM(A636)="","",IF(ISNUMBER(VALUE(TRIM(A636))),TEXT(VALUE(TRIM(A636)),"0"),TRIM(A636)))</f>
        <v/>
      </c>
    </row>
    <row r="637" ht="15" customHeight="1" s="47">
      <c r="C637" s="46">
        <f>IF(TRIM(A637)="","",IF(ISNUMBER(VALUE(TRIM(A637))),TEXT(VALUE(TRIM(A637)),"0"),TRIM(A637)))</f>
        <v/>
      </c>
    </row>
    <row r="638" ht="15" customHeight="1" s="47">
      <c r="C638" s="46">
        <f>IF(TRIM(A638)="","",IF(ISNUMBER(VALUE(TRIM(A638))),TEXT(VALUE(TRIM(A638)),"0"),TRIM(A638)))</f>
        <v/>
      </c>
    </row>
    <row r="639" ht="15" customHeight="1" s="47">
      <c r="C639" s="46">
        <f>IF(TRIM(A639)="","",IF(ISNUMBER(VALUE(TRIM(A639))),TEXT(VALUE(TRIM(A639)),"0"),TRIM(A639)))</f>
        <v/>
      </c>
    </row>
    <row r="640" ht="15" customHeight="1" s="47">
      <c r="C640" s="46">
        <f>IF(TRIM(A640)="","",IF(ISNUMBER(VALUE(TRIM(A640))),TEXT(VALUE(TRIM(A640)),"0"),TRIM(A640)))</f>
        <v/>
      </c>
    </row>
    <row r="641" ht="15" customHeight="1" s="47">
      <c r="C641" s="46">
        <f>IF(TRIM(A641)="","",IF(ISNUMBER(VALUE(TRIM(A641))),TEXT(VALUE(TRIM(A641)),"0"),TRIM(A641)))</f>
        <v/>
      </c>
    </row>
    <row r="642" ht="15" customHeight="1" s="47">
      <c r="C642" s="46">
        <f>IF(TRIM(A642)="","",IF(ISNUMBER(VALUE(TRIM(A642))),TEXT(VALUE(TRIM(A642)),"0"),TRIM(A642)))</f>
        <v/>
      </c>
    </row>
    <row r="643" ht="15" customHeight="1" s="47">
      <c r="C643" s="46">
        <f>IF(TRIM(A643)="","",IF(ISNUMBER(VALUE(TRIM(A643))),TEXT(VALUE(TRIM(A643)),"0"),TRIM(A643)))</f>
        <v/>
      </c>
    </row>
    <row r="644" ht="15" customHeight="1" s="47">
      <c r="C644" s="46">
        <f>IF(TRIM(A644)="","",IF(ISNUMBER(VALUE(TRIM(A644))),TEXT(VALUE(TRIM(A644)),"0"),TRIM(A644)))</f>
        <v/>
      </c>
    </row>
    <row r="645" ht="15" customHeight="1" s="47">
      <c r="C645" s="46">
        <f>IF(TRIM(A645)="","",IF(ISNUMBER(VALUE(TRIM(A645))),TEXT(VALUE(TRIM(A645)),"0"),TRIM(A645)))</f>
        <v/>
      </c>
    </row>
    <row r="646" ht="15" customHeight="1" s="47">
      <c r="C646" s="46">
        <f>IF(TRIM(A646)="","",IF(ISNUMBER(VALUE(TRIM(A646))),TEXT(VALUE(TRIM(A646)),"0"),TRIM(A646)))</f>
        <v/>
      </c>
    </row>
    <row r="647" ht="15" customHeight="1" s="47">
      <c r="C647" s="46">
        <f>IF(TRIM(A647)="","",IF(ISNUMBER(VALUE(TRIM(A647))),TEXT(VALUE(TRIM(A647)),"0"),TRIM(A647)))</f>
        <v/>
      </c>
    </row>
    <row r="648" ht="15" customHeight="1" s="47">
      <c r="C648" s="46">
        <f>IF(TRIM(A648)="","",IF(ISNUMBER(VALUE(TRIM(A648))),TEXT(VALUE(TRIM(A648)),"0"),TRIM(A648)))</f>
        <v/>
      </c>
    </row>
    <row r="649" ht="15" customHeight="1" s="47">
      <c r="C649" s="46">
        <f>IF(TRIM(A649)="","",IF(ISNUMBER(VALUE(TRIM(A649))),TEXT(VALUE(TRIM(A649)),"0"),TRIM(A649)))</f>
        <v/>
      </c>
    </row>
    <row r="650" ht="15" customHeight="1" s="47">
      <c r="C650" s="46">
        <f>IF(TRIM(A650)="","",IF(ISNUMBER(VALUE(TRIM(A650))),TEXT(VALUE(TRIM(A650)),"0"),TRIM(A650)))</f>
        <v/>
      </c>
    </row>
    <row r="651" ht="15" customHeight="1" s="47">
      <c r="C651" s="46">
        <f>IF(TRIM(A651)="","",IF(ISNUMBER(VALUE(TRIM(A651))),TEXT(VALUE(TRIM(A651)),"0"),TRIM(A651)))</f>
        <v/>
      </c>
    </row>
    <row r="652" ht="15" customHeight="1" s="47">
      <c r="C652" s="46">
        <f>IF(TRIM(A652)="","",IF(ISNUMBER(VALUE(TRIM(A652))),TEXT(VALUE(TRIM(A652)),"0"),TRIM(A652)))</f>
        <v/>
      </c>
    </row>
    <row r="653" ht="15" customHeight="1" s="47">
      <c r="C653" s="46">
        <f>IF(TRIM(A653)="","",IF(ISNUMBER(VALUE(TRIM(A653))),TEXT(VALUE(TRIM(A653)),"0"),TRIM(A653)))</f>
        <v/>
      </c>
    </row>
    <row r="654" ht="15" customHeight="1" s="47">
      <c r="C654" s="46">
        <f>IF(TRIM(A654)="","",IF(ISNUMBER(VALUE(TRIM(A654))),TEXT(VALUE(TRIM(A654)),"0"),TRIM(A654)))</f>
        <v/>
      </c>
    </row>
    <row r="655" ht="15" customHeight="1" s="47">
      <c r="C655" s="46">
        <f>IF(TRIM(A655)="","",IF(ISNUMBER(VALUE(TRIM(A655))),TEXT(VALUE(TRIM(A655)),"0"),TRIM(A655)))</f>
        <v/>
      </c>
    </row>
    <row r="656" ht="15" customHeight="1" s="47">
      <c r="C656" s="46">
        <f>IF(TRIM(A656)="","",IF(ISNUMBER(VALUE(TRIM(A656))),TEXT(VALUE(TRIM(A656)),"0"),TRIM(A656)))</f>
        <v/>
      </c>
    </row>
    <row r="657" ht="15" customHeight="1" s="47">
      <c r="C657" s="46">
        <f>IF(TRIM(A657)="","",IF(ISNUMBER(VALUE(TRIM(A657))),TEXT(VALUE(TRIM(A657)),"0"),TRIM(A657)))</f>
        <v/>
      </c>
    </row>
    <row r="658" ht="15" customHeight="1" s="47">
      <c r="C658" s="46">
        <f>IF(TRIM(A658)="","",IF(ISNUMBER(VALUE(TRIM(A658))),TEXT(VALUE(TRIM(A658)),"0"),TRIM(A658)))</f>
        <v/>
      </c>
    </row>
    <row r="659" ht="15" customHeight="1" s="47">
      <c r="C659" s="46">
        <f>IF(TRIM(A659)="","",IF(ISNUMBER(VALUE(TRIM(A659))),TEXT(VALUE(TRIM(A659)),"0"),TRIM(A659)))</f>
        <v/>
      </c>
    </row>
    <row r="660" ht="15" customHeight="1" s="47">
      <c r="C660" s="46">
        <f>IF(TRIM(A660)="","",IF(ISNUMBER(VALUE(TRIM(A660))),TEXT(VALUE(TRIM(A660)),"0"),TRIM(A660)))</f>
        <v/>
      </c>
    </row>
    <row r="661" ht="15" customHeight="1" s="47">
      <c r="C661" s="46">
        <f>IF(TRIM(A661)="","",IF(ISNUMBER(VALUE(TRIM(A661))),TEXT(VALUE(TRIM(A661)),"0"),TRIM(A661)))</f>
        <v/>
      </c>
    </row>
    <row r="662" ht="15" customHeight="1" s="47">
      <c r="C662" s="46">
        <f>IF(TRIM(A662)="","",IF(ISNUMBER(VALUE(TRIM(A662))),TEXT(VALUE(TRIM(A662)),"0"),TRIM(A662)))</f>
        <v/>
      </c>
    </row>
    <row r="663" ht="15" customHeight="1" s="47">
      <c r="C663" s="46">
        <f>IF(TRIM(A663)="","",IF(ISNUMBER(VALUE(TRIM(A663))),TEXT(VALUE(TRIM(A663)),"0"),TRIM(A663)))</f>
        <v/>
      </c>
    </row>
    <row r="664" ht="15" customHeight="1" s="47">
      <c r="C664" s="46">
        <f>IF(TRIM(A664)="","",IF(ISNUMBER(VALUE(TRIM(A664))),TEXT(VALUE(TRIM(A664)),"0"),TRIM(A664)))</f>
        <v/>
      </c>
    </row>
    <row r="665" ht="15" customHeight="1" s="47">
      <c r="C665" s="46">
        <f>IF(TRIM(A665)="","",IF(ISNUMBER(VALUE(TRIM(A665))),TEXT(VALUE(TRIM(A665)),"0"),TRIM(A665)))</f>
        <v/>
      </c>
    </row>
    <row r="666" ht="15" customHeight="1" s="47">
      <c r="C666" s="46">
        <f>IF(TRIM(A666)="","",IF(ISNUMBER(VALUE(TRIM(A666))),TEXT(VALUE(TRIM(A666)),"0"),TRIM(A666)))</f>
        <v/>
      </c>
    </row>
    <row r="667" ht="15" customHeight="1" s="47">
      <c r="C667" s="46">
        <f>IF(TRIM(A667)="","",IF(ISNUMBER(VALUE(TRIM(A667))),TEXT(VALUE(TRIM(A667)),"0"),TRIM(A667)))</f>
        <v/>
      </c>
    </row>
    <row r="668" ht="15" customHeight="1" s="47">
      <c r="C668" s="46">
        <f>IF(TRIM(A668)="","",IF(ISNUMBER(VALUE(TRIM(A668))),TEXT(VALUE(TRIM(A668)),"0"),TRIM(A668)))</f>
        <v/>
      </c>
    </row>
    <row r="669" ht="15" customHeight="1" s="47">
      <c r="C669" s="46">
        <f>IF(TRIM(A669)="","",IF(ISNUMBER(VALUE(TRIM(A669))),TEXT(VALUE(TRIM(A669)),"0"),TRIM(A669)))</f>
        <v/>
      </c>
    </row>
    <row r="670" ht="15" customHeight="1" s="47">
      <c r="C670" s="46">
        <f>IF(TRIM(A670)="","",IF(ISNUMBER(VALUE(TRIM(A670))),TEXT(VALUE(TRIM(A670)),"0"),TRIM(A670)))</f>
        <v/>
      </c>
    </row>
    <row r="671" ht="15" customHeight="1" s="47">
      <c r="C671" s="46">
        <f>IF(TRIM(A671)="","",IF(ISNUMBER(VALUE(TRIM(A671))),TEXT(VALUE(TRIM(A671)),"0"),TRIM(A671)))</f>
        <v/>
      </c>
    </row>
    <row r="672" ht="15" customHeight="1" s="47">
      <c r="C672" s="46">
        <f>IF(TRIM(A672)="","",IF(ISNUMBER(VALUE(TRIM(A672))),TEXT(VALUE(TRIM(A672)),"0"),TRIM(A672)))</f>
        <v/>
      </c>
    </row>
    <row r="673" ht="15" customHeight="1" s="47">
      <c r="C673" s="46">
        <f>IF(TRIM(A673)="","",IF(ISNUMBER(VALUE(TRIM(A673))),TEXT(VALUE(TRIM(A673)),"0"),TRIM(A673)))</f>
        <v/>
      </c>
    </row>
    <row r="674" ht="15" customHeight="1" s="47">
      <c r="C674" s="46">
        <f>IF(TRIM(A674)="","",IF(ISNUMBER(VALUE(TRIM(A674))),TEXT(VALUE(TRIM(A674)),"0"),TRIM(A674)))</f>
        <v/>
      </c>
    </row>
    <row r="675" ht="15" customHeight="1" s="47">
      <c r="C675" s="46">
        <f>IF(TRIM(A675)="","",IF(ISNUMBER(VALUE(TRIM(A675))),TEXT(VALUE(TRIM(A675)),"0"),TRIM(A675)))</f>
        <v/>
      </c>
    </row>
    <row r="676" ht="15" customHeight="1" s="47">
      <c r="C676" s="46">
        <f>IF(TRIM(A676)="","",IF(ISNUMBER(VALUE(TRIM(A676))),TEXT(VALUE(TRIM(A676)),"0"),TRIM(A676)))</f>
        <v/>
      </c>
    </row>
    <row r="677" ht="15" customHeight="1" s="47">
      <c r="C677" s="46">
        <f>IF(TRIM(A677)="","",IF(ISNUMBER(VALUE(TRIM(A677))),TEXT(VALUE(TRIM(A677)),"0"),TRIM(A677)))</f>
        <v/>
      </c>
    </row>
    <row r="678" ht="15" customHeight="1" s="47">
      <c r="C678" s="46">
        <f>IF(TRIM(A678)="","",IF(ISNUMBER(VALUE(TRIM(A678))),TEXT(VALUE(TRIM(A678)),"0"),TRIM(A678)))</f>
        <v/>
      </c>
    </row>
    <row r="679" ht="15" customHeight="1" s="47">
      <c r="C679" s="46">
        <f>IF(TRIM(A679)="","",IF(ISNUMBER(VALUE(TRIM(A679))),TEXT(VALUE(TRIM(A679)),"0"),TRIM(A679)))</f>
        <v/>
      </c>
    </row>
    <row r="680" ht="15" customHeight="1" s="47">
      <c r="C680" s="46">
        <f>IF(TRIM(A680)="","",IF(ISNUMBER(VALUE(TRIM(A680))),TEXT(VALUE(TRIM(A680)),"0"),TRIM(A680)))</f>
        <v/>
      </c>
    </row>
    <row r="681" ht="15" customHeight="1" s="47">
      <c r="C681" s="46">
        <f>IF(TRIM(A681)="","",IF(ISNUMBER(VALUE(TRIM(A681))),TEXT(VALUE(TRIM(A681)),"0"),TRIM(A681)))</f>
        <v/>
      </c>
    </row>
    <row r="682" ht="15" customHeight="1" s="47">
      <c r="C682" s="46">
        <f>IF(TRIM(A682)="","",IF(ISNUMBER(VALUE(TRIM(A682))),TEXT(VALUE(TRIM(A682)),"0"),TRIM(A682)))</f>
        <v/>
      </c>
    </row>
    <row r="683" ht="15" customHeight="1" s="47">
      <c r="C683" s="46">
        <f>IF(TRIM(A683)="","",IF(ISNUMBER(VALUE(TRIM(A683))),TEXT(VALUE(TRIM(A683)),"0"),TRIM(A683)))</f>
        <v/>
      </c>
    </row>
    <row r="684" ht="15" customHeight="1" s="47">
      <c r="C684" s="46">
        <f>IF(TRIM(A684)="","",IF(ISNUMBER(VALUE(TRIM(A684))),TEXT(VALUE(TRIM(A684)),"0"),TRIM(A684)))</f>
        <v/>
      </c>
    </row>
    <row r="685" ht="15" customHeight="1" s="47">
      <c r="C685" s="46">
        <f>IF(TRIM(A685)="","",IF(ISNUMBER(VALUE(TRIM(A685))),TEXT(VALUE(TRIM(A685)),"0"),TRIM(A685)))</f>
        <v/>
      </c>
    </row>
    <row r="686" ht="15" customHeight="1" s="47">
      <c r="C686" s="46">
        <f>IF(TRIM(A686)="","",IF(ISNUMBER(VALUE(TRIM(A686))),TEXT(VALUE(TRIM(A686)),"0"),TRIM(A686)))</f>
        <v/>
      </c>
    </row>
    <row r="687" ht="15" customHeight="1" s="47">
      <c r="C687" s="46">
        <f>IF(TRIM(A687)="","",IF(ISNUMBER(VALUE(TRIM(A687))),TEXT(VALUE(TRIM(A687)),"0"),TRIM(A687)))</f>
        <v/>
      </c>
    </row>
    <row r="688" ht="15" customHeight="1" s="47">
      <c r="C688" s="46">
        <f>IF(TRIM(A688)="","",IF(ISNUMBER(VALUE(TRIM(A688))),TEXT(VALUE(TRIM(A688)),"0"),TRIM(A688)))</f>
        <v/>
      </c>
    </row>
    <row r="689" ht="15" customHeight="1" s="47">
      <c r="C689" s="46">
        <f>IF(TRIM(A689)="","",IF(ISNUMBER(VALUE(TRIM(A689))),TEXT(VALUE(TRIM(A689)),"0"),TRIM(A689)))</f>
        <v/>
      </c>
    </row>
    <row r="690" ht="15" customHeight="1" s="47">
      <c r="C690" s="46">
        <f>IF(TRIM(A690)="","",IF(ISNUMBER(VALUE(TRIM(A690))),TEXT(VALUE(TRIM(A690)),"0"),TRIM(A690)))</f>
        <v/>
      </c>
    </row>
    <row r="691" ht="15" customHeight="1" s="47">
      <c r="C691" s="46">
        <f>IF(TRIM(A691)="","",IF(ISNUMBER(VALUE(TRIM(A691))),TEXT(VALUE(TRIM(A691)),"0"),TRIM(A691)))</f>
        <v/>
      </c>
    </row>
    <row r="692" ht="15" customHeight="1" s="47">
      <c r="C692" s="46">
        <f>IF(TRIM(A692)="","",IF(ISNUMBER(VALUE(TRIM(A692))),TEXT(VALUE(TRIM(A692)),"0"),TRIM(A692)))</f>
        <v/>
      </c>
    </row>
    <row r="693" ht="15" customHeight="1" s="47">
      <c r="C693" s="46">
        <f>IF(TRIM(A693)="","",IF(ISNUMBER(VALUE(TRIM(A693))),TEXT(VALUE(TRIM(A693)),"0"),TRIM(A693)))</f>
        <v/>
      </c>
    </row>
    <row r="694" ht="15" customHeight="1" s="47">
      <c r="C694" s="46">
        <f>IF(TRIM(A694)="","",IF(ISNUMBER(VALUE(TRIM(A694))),TEXT(VALUE(TRIM(A694)),"0"),TRIM(A694)))</f>
        <v/>
      </c>
    </row>
    <row r="695" ht="15" customHeight="1" s="47">
      <c r="C695" s="46">
        <f>IF(TRIM(A695)="","",IF(ISNUMBER(VALUE(TRIM(A695))),TEXT(VALUE(TRIM(A695)),"0"),TRIM(A695)))</f>
        <v/>
      </c>
    </row>
    <row r="696" ht="15" customHeight="1" s="47">
      <c r="C696" s="46">
        <f>IF(TRIM(A696)="","",IF(ISNUMBER(VALUE(TRIM(A696))),TEXT(VALUE(TRIM(A696)),"0"),TRIM(A696)))</f>
        <v/>
      </c>
    </row>
    <row r="697" ht="15" customHeight="1" s="47">
      <c r="C697" s="46">
        <f>IF(TRIM(A697)="","",IF(ISNUMBER(VALUE(TRIM(A697))),TEXT(VALUE(TRIM(A697)),"0"),TRIM(A697)))</f>
        <v/>
      </c>
    </row>
    <row r="698" ht="15" customHeight="1" s="47">
      <c r="C698" s="46">
        <f>IF(TRIM(A698)="","",IF(ISNUMBER(VALUE(TRIM(A698))),TEXT(VALUE(TRIM(A698)),"0"),TRIM(A698)))</f>
        <v/>
      </c>
    </row>
    <row r="699" ht="15" customHeight="1" s="47">
      <c r="C699" s="46">
        <f>IF(TRIM(A699)="","",IF(ISNUMBER(VALUE(TRIM(A699))),TEXT(VALUE(TRIM(A699)),"0"),TRIM(A699)))</f>
        <v/>
      </c>
    </row>
    <row r="700" ht="15" customHeight="1" s="47">
      <c r="C700" s="46">
        <f>IF(TRIM(A700)="","",IF(ISNUMBER(VALUE(TRIM(A700))),TEXT(VALUE(TRIM(A700)),"0"),TRIM(A700)))</f>
        <v/>
      </c>
    </row>
    <row r="701" ht="15" customHeight="1" s="47">
      <c r="C701" s="46">
        <f>IF(TRIM(A701)="","",IF(ISNUMBER(VALUE(TRIM(A701))),TEXT(VALUE(TRIM(A701)),"0"),TRIM(A701)))</f>
        <v/>
      </c>
    </row>
    <row r="702" ht="15" customHeight="1" s="47">
      <c r="C702" s="46">
        <f>IF(TRIM(A702)="","",IF(ISNUMBER(VALUE(TRIM(A702))),TEXT(VALUE(TRIM(A702)),"0"),TRIM(A702)))</f>
        <v/>
      </c>
    </row>
    <row r="703" ht="15" customHeight="1" s="47">
      <c r="C703" s="46">
        <f>IF(TRIM(A703)="","",IF(ISNUMBER(VALUE(TRIM(A703))),TEXT(VALUE(TRIM(A703)),"0"),TRIM(A703)))</f>
        <v/>
      </c>
    </row>
    <row r="704" ht="15" customHeight="1" s="47">
      <c r="C704" s="46">
        <f>IF(TRIM(A704)="","",IF(ISNUMBER(VALUE(TRIM(A704))),TEXT(VALUE(TRIM(A704)),"0"),TRIM(A704)))</f>
        <v/>
      </c>
    </row>
    <row r="705" ht="15" customHeight="1" s="47">
      <c r="C705" s="46">
        <f>IF(TRIM(A705)="","",IF(ISNUMBER(VALUE(TRIM(A705))),TEXT(VALUE(TRIM(A705)),"0"),TRIM(A705)))</f>
        <v/>
      </c>
    </row>
    <row r="706" ht="15" customHeight="1" s="47">
      <c r="C706" s="46">
        <f>IF(TRIM(A706)="","",IF(ISNUMBER(VALUE(TRIM(A706))),TEXT(VALUE(TRIM(A706)),"0"),TRIM(A706)))</f>
        <v/>
      </c>
    </row>
    <row r="707" ht="15" customHeight="1" s="47">
      <c r="C707" s="46">
        <f>IF(TRIM(A707)="","",IF(ISNUMBER(VALUE(TRIM(A707))),TEXT(VALUE(TRIM(A707)),"0"),TRIM(A707)))</f>
        <v/>
      </c>
    </row>
    <row r="708" ht="15" customHeight="1" s="47">
      <c r="C708" s="46">
        <f>IF(TRIM(A708)="","",IF(ISNUMBER(VALUE(TRIM(A708))),TEXT(VALUE(TRIM(A708)),"0"),TRIM(A708)))</f>
        <v/>
      </c>
    </row>
    <row r="709" ht="15" customHeight="1" s="47">
      <c r="C709" s="46">
        <f>IF(TRIM(A709)="","",IF(ISNUMBER(VALUE(TRIM(A709))),TEXT(VALUE(TRIM(A709)),"0"),TRIM(A709)))</f>
        <v/>
      </c>
    </row>
    <row r="710" ht="15" customHeight="1" s="47">
      <c r="C710" s="46">
        <f>IF(TRIM(A710)="","",IF(ISNUMBER(VALUE(TRIM(A710))),TEXT(VALUE(TRIM(A710)),"0"),TRIM(A710)))</f>
        <v/>
      </c>
    </row>
    <row r="711" ht="15" customHeight="1" s="47">
      <c r="C711" s="46">
        <f>IF(TRIM(A711)="","",IF(ISNUMBER(VALUE(TRIM(A711))),TEXT(VALUE(TRIM(A711)),"0"),TRIM(A711)))</f>
        <v/>
      </c>
    </row>
    <row r="712" ht="15" customHeight="1" s="47">
      <c r="C712" s="46">
        <f>IF(TRIM(A712)="","",IF(ISNUMBER(VALUE(TRIM(A712))),TEXT(VALUE(TRIM(A712)),"0"),TRIM(A712)))</f>
        <v/>
      </c>
    </row>
    <row r="713" ht="15" customHeight="1" s="47">
      <c r="C713" s="46">
        <f>IF(TRIM(A713)="","",IF(ISNUMBER(VALUE(TRIM(A713))),TEXT(VALUE(TRIM(A713)),"0"),TRIM(A713)))</f>
        <v/>
      </c>
    </row>
    <row r="714" ht="15" customHeight="1" s="47">
      <c r="C714" s="46">
        <f>IF(TRIM(A714)="","",IF(ISNUMBER(VALUE(TRIM(A714))),TEXT(VALUE(TRIM(A714)),"0"),TRIM(A714)))</f>
        <v/>
      </c>
    </row>
    <row r="715" ht="15" customHeight="1" s="47">
      <c r="C715" s="46">
        <f>IF(TRIM(A715)="","",IF(ISNUMBER(VALUE(TRIM(A715))),TEXT(VALUE(TRIM(A715)),"0"),TRIM(A715)))</f>
        <v/>
      </c>
    </row>
    <row r="716" ht="15" customHeight="1" s="47">
      <c r="C716" s="46">
        <f>IF(TRIM(A716)="","",IF(ISNUMBER(VALUE(TRIM(A716))),TEXT(VALUE(TRIM(A716)),"0"),TRIM(A716)))</f>
        <v/>
      </c>
    </row>
    <row r="717" ht="15" customHeight="1" s="47">
      <c r="C717" s="46">
        <f>IF(TRIM(A717)="","",IF(ISNUMBER(VALUE(TRIM(A717))),TEXT(VALUE(TRIM(A717)),"0"),TRIM(A717)))</f>
        <v/>
      </c>
    </row>
    <row r="718" ht="15" customHeight="1" s="47">
      <c r="C718" s="46">
        <f>IF(TRIM(A718)="","",IF(ISNUMBER(VALUE(TRIM(A718))),TEXT(VALUE(TRIM(A718)),"0"),TRIM(A718)))</f>
        <v/>
      </c>
    </row>
    <row r="719" ht="15" customHeight="1" s="47">
      <c r="C719" s="46">
        <f>IF(TRIM(A719)="","",IF(ISNUMBER(VALUE(TRIM(A719))),TEXT(VALUE(TRIM(A719)),"0"),TRIM(A719)))</f>
        <v/>
      </c>
    </row>
    <row r="720" ht="15" customHeight="1" s="47">
      <c r="C720" s="46">
        <f>IF(TRIM(A720)="","",IF(ISNUMBER(VALUE(TRIM(A720))),TEXT(VALUE(TRIM(A720)),"0"),TRIM(A720)))</f>
        <v/>
      </c>
    </row>
    <row r="721" ht="15" customHeight="1" s="47">
      <c r="C721" s="46">
        <f>IF(TRIM(A721)="","",IF(ISNUMBER(VALUE(TRIM(A721))),TEXT(VALUE(TRIM(A721)),"0"),TRIM(A721)))</f>
        <v/>
      </c>
    </row>
    <row r="722" ht="15" customHeight="1" s="47">
      <c r="C722" s="46">
        <f>IF(TRIM(A722)="","",IF(ISNUMBER(VALUE(TRIM(A722))),TEXT(VALUE(TRIM(A722)),"0"),TRIM(A722)))</f>
        <v/>
      </c>
    </row>
    <row r="723" ht="15" customHeight="1" s="47">
      <c r="C723" s="46">
        <f>IF(TRIM(A723)="","",IF(ISNUMBER(VALUE(TRIM(A723))),TEXT(VALUE(TRIM(A723)),"0"),TRIM(A723)))</f>
        <v/>
      </c>
    </row>
    <row r="724" ht="15" customHeight="1" s="47">
      <c r="C724" s="46">
        <f>IF(TRIM(A724)="","",IF(ISNUMBER(VALUE(TRIM(A724))),TEXT(VALUE(TRIM(A724)),"0"),TRIM(A724)))</f>
        <v/>
      </c>
    </row>
    <row r="725" ht="15" customHeight="1" s="47">
      <c r="C725" s="46">
        <f>IF(TRIM(A725)="","",IF(ISNUMBER(VALUE(TRIM(A725))),TEXT(VALUE(TRIM(A725)),"0"),TRIM(A725)))</f>
        <v/>
      </c>
    </row>
    <row r="726" ht="15" customHeight="1" s="47">
      <c r="C726" s="46">
        <f>IF(TRIM(A726)="","",IF(ISNUMBER(VALUE(TRIM(A726))),TEXT(VALUE(TRIM(A726)),"0"),TRIM(A726)))</f>
        <v/>
      </c>
    </row>
    <row r="727" ht="15" customHeight="1" s="47">
      <c r="C727" s="46">
        <f>IF(TRIM(A727)="","",IF(ISNUMBER(VALUE(TRIM(A727))),TEXT(VALUE(TRIM(A727)),"0"),TRIM(A727)))</f>
        <v/>
      </c>
    </row>
    <row r="728" ht="15" customHeight="1" s="47">
      <c r="C728" s="46">
        <f>IF(TRIM(A728)="","",IF(ISNUMBER(VALUE(TRIM(A728))),TEXT(VALUE(TRIM(A728)),"0"),TRIM(A728)))</f>
        <v/>
      </c>
    </row>
    <row r="729" ht="15" customHeight="1" s="47">
      <c r="C729" s="46">
        <f>IF(TRIM(A729)="","",IF(ISNUMBER(VALUE(TRIM(A729))),TEXT(VALUE(TRIM(A729)),"0"),TRIM(A729)))</f>
        <v/>
      </c>
    </row>
    <row r="730" ht="15" customHeight="1" s="47">
      <c r="C730" s="46">
        <f>IF(TRIM(A730)="","",IF(ISNUMBER(VALUE(TRIM(A730))),TEXT(VALUE(TRIM(A730)),"0"),TRIM(A730)))</f>
        <v/>
      </c>
    </row>
    <row r="731" ht="15" customHeight="1" s="47">
      <c r="C731" s="46">
        <f>IF(TRIM(A731)="","",IF(ISNUMBER(VALUE(TRIM(A731))),TEXT(VALUE(TRIM(A731)),"0"),TRIM(A731)))</f>
        <v/>
      </c>
    </row>
    <row r="732" ht="15" customHeight="1" s="47">
      <c r="C732" s="46">
        <f>IF(TRIM(A732)="","",IF(ISNUMBER(VALUE(TRIM(A732))),TEXT(VALUE(TRIM(A732)),"0"),TRIM(A732)))</f>
        <v/>
      </c>
    </row>
    <row r="733" ht="15" customHeight="1" s="47">
      <c r="C733" s="46">
        <f>IF(TRIM(A733)="","",IF(ISNUMBER(VALUE(TRIM(A733))),TEXT(VALUE(TRIM(A733)),"0"),TRIM(A733)))</f>
        <v/>
      </c>
    </row>
    <row r="734" ht="15" customHeight="1" s="47">
      <c r="C734" s="46">
        <f>IF(TRIM(A734)="","",IF(ISNUMBER(VALUE(TRIM(A734))),TEXT(VALUE(TRIM(A734)),"0"),TRIM(A734)))</f>
        <v/>
      </c>
    </row>
    <row r="735" ht="15" customHeight="1" s="47">
      <c r="C735" s="46">
        <f>IF(TRIM(A735)="","",IF(ISNUMBER(VALUE(TRIM(A735))),TEXT(VALUE(TRIM(A735)),"0"),TRIM(A735)))</f>
        <v/>
      </c>
    </row>
    <row r="736" ht="15" customHeight="1" s="47">
      <c r="C736" s="46">
        <f>IF(TRIM(A736)="","",IF(ISNUMBER(VALUE(TRIM(A736))),TEXT(VALUE(TRIM(A736)),"0"),TRIM(A736)))</f>
        <v/>
      </c>
    </row>
    <row r="737" ht="15" customHeight="1" s="47">
      <c r="C737" s="46">
        <f>IF(TRIM(A737)="","",IF(ISNUMBER(VALUE(TRIM(A737))),TEXT(VALUE(TRIM(A737)),"0"),TRIM(A737)))</f>
        <v/>
      </c>
    </row>
    <row r="738" ht="15" customHeight="1" s="47">
      <c r="C738" s="46">
        <f>IF(TRIM(A738)="","",IF(ISNUMBER(VALUE(TRIM(A738))),TEXT(VALUE(TRIM(A738)),"0"),TRIM(A738)))</f>
        <v/>
      </c>
    </row>
    <row r="739" ht="15" customHeight="1" s="47">
      <c r="C739" s="46">
        <f>IF(TRIM(A739)="","",IF(ISNUMBER(VALUE(TRIM(A739))),TEXT(VALUE(TRIM(A739)),"0"),TRIM(A739)))</f>
        <v/>
      </c>
    </row>
    <row r="740" ht="15" customHeight="1" s="47">
      <c r="C740" s="46">
        <f>IF(TRIM(A740)="","",IF(ISNUMBER(VALUE(TRIM(A740))),TEXT(VALUE(TRIM(A740)),"0"),TRIM(A740)))</f>
        <v/>
      </c>
    </row>
    <row r="741" ht="15" customHeight="1" s="47">
      <c r="C741" s="46">
        <f>IF(TRIM(A741)="","",IF(ISNUMBER(VALUE(TRIM(A741))),TEXT(VALUE(TRIM(A741)),"0"),TRIM(A741)))</f>
        <v/>
      </c>
    </row>
    <row r="742" ht="15" customHeight="1" s="47">
      <c r="C742" s="46">
        <f>IF(TRIM(A742)="","",IF(ISNUMBER(VALUE(TRIM(A742))),TEXT(VALUE(TRIM(A742)),"0"),TRIM(A742)))</f>
        <v/>
      </c>
    </row>
    <row r="743" ht="15" customHeight="1" s="47">
      <c r="C743" s="46">
        <f>IF(TRIM(A743)="","",IF(ISNUMBER(VALUE(TRIM(A743))),TEXT(VALUE(TRIM(A743)),"0"),TRIM(A743)))</f>
        <v/>
      </c>
    </row>
    <row r="744" ht="15" customHeight="1" s="47">
      <c r="C744" s="46">
        <f>IF(TRIM(A744)="","",IF(ISNUMBER(VALUE(TRIM(A744))),TEXT(VALUE(TRIM(A744)),"0"),TRIM(A744)))</f>
        <v/>
      </c>
    </row>
    <row r="745" ht="15" customHeight="1" s="47">
      <c r="C745" s="46">
        <f>IF(TRIM(A745)="","",IF(ISNUMBER(VALUE(TRIM(A745))),TEXT(VALUE(TRIM(A745)),"0"),TRIM(A745)))</f>
        <v/>
      </c>
    </row>
    <row r="746" ht="15" customHeight="1" s="47">
      <c r="C746" s="46">
        <f>IF(TRIM(A746)="","",IF(ISNUMBER(VALUE(TRIM(A746))),TEXT(VALUE(TRIM(A746)),"0"),TRIM(A746)))</f>
        <v/>
      </c>
    </row>
    <row r="747" ht="15" customHeight="1" s="47">
      <c r="C747" s="46">
        <f>IF(TRIM(A747)="","",IF(ISNUMBER(VALUE(TRIM(A747))),TEXT(VALUE(TRIM(A747)),"0"),TRIM(A747)))</f>
        <v/>
      </c>
    </row>
    <row r="748" ht="15" customHeight="1" s="47">
      <c r="C748" s="46">
        <f>IF(TRIM(A748)="","",IF(ISNUMBER(VALUE(TRIM(A748))),TEXT(VALUE(TRIM(A748)),"0"),TRIM(A748)))</f>
        <v/>
      </c>
    </row>
    <row r="749" ht="15" customHeight="1" s="47">
      <c r="C749" s="46">
        <f>IF(TRIM(A749)="","",IF(ISNUMBER(VALUE(TRIM(A749))),TEXT(VALUE(TRIM(A749)),"0"),TRIM(A749)))</f>
        <v/>
      </c>
    </row>
    <row r="750" ht="15" customHeight="1" s="47">
      <c r="C750" s="46">
        <f>IF(TRIM(A750)="","",IF(ISNUMBER(VALUE(TRIM(A750))),TEXT(VALUE(TRIM(A750)),"0"),TRIM(A750)))</f>
        <v/>
      </c>
    </row>
    <row r="751" ht="15" customHeight="1" s="47">
      <c r="C751" s="46">
        <f>IF(TRIM(A751)="","",IF(ISNUMBER(VALUE(TRIM(A751))),TEXT(VALUE(TRIM(A751)),"0"),TRIM(A751)))</f>
        <v/>
      </c>
    </row>
    <row r="752" ht="15" customHeight="1" s="47">
      <c r="C752" s="46">
        <f>IF(TRIM(A752)="","",IF(ISNUMBER(VALUE(TRIM(A752))),TEXT(VALUE(TRIM(A752)),"0"),TRIM(A752)))</f>
        <v/>
      </c>
    </row>
    <row r="753" ht="15" customHeight="1" s="47">
      <c r="C753" s="46">
        <f>IF(TRIM(A753)="","",IF(ISNUMBER(VALUE(TRIM(A753))),TEXT(VALUE(TRIM(A753)),"0"),TRIM(A753)))</f>
        <v/>
      </c>
    </row>
    <row r="754" ht="15" customHeight="1" s="47">
      <c r="C754" s="46">
        <f>IF(TRIM(A754)="","",IF(ISNUMBER(VALUE(TRIM(A754))),TEXT(VALUE(TRIM(A754)),"0"),TRIM(A754)))</f>
        <v/>
      </c>
    </row>
    <row r="755" ht="15" customHeight="1" s="47">
      <c r="C755" s="46">
        <f>IF(TRIM(A755)="","",IF(ISNUMBER(VALUE(TRIM(A755))),TEXT(VALUE(TRIM(A755)),"0"),TRIM(A755)))</f>
        <v/>
      </c>
    </row>
    <row r="756" ht="15" customHeight="1" s="47">
      <c r="C756" s="46">
        <f>IF(TRIM(A756)="","",IF(ISNUMBER(VALUE(TRIM(A756))),TEXT(VALUE(TRIM(A756)),"0"),TRIM(A756)))</f>
        <v/>
      </c>
    </row>
    <row r="757" ht="15" customHeight="1" s="47">
      <c r="C757" s="46">
        <f>IF(TRIM(A757)="","",IF(ISNUMBER(VALUE(TRIM(A757))),TEXT(VALUE(TRIM(A757)),"0"),TRIM(A757)))</f>
        <v/>
      </c>
    </row>
    <row r="758" ht="15" customHeight="1" s="47">
      <c r="C758" s="46">
        <f>IF(TRIM(A758)="","",IF(ISNUMBER(VALUE(TRIM(A758))),TEXT(VALUE(TRIM(A758)),"0"),TRIM(A758)))</f>
        <v/>
      </c>
    </row>
    <row r="759" ht="15" customHeight="1" s="47">
      <c r="C759" s="46">
        <f>IF(TRIM(A759)="","",IF(ISNUMBER(VALUE(TRIM(A759))),TEXT(VALUE(TRIM(A759)),"0"),TRIM(A759)))</f>
        <v/>
      </c>
    </row>
    <row r="760" ht="15" customHeight="1" s="47">
      <c r="C760" s="46">
        <f>IF(TRIM(A760)="","",IF(ISNUMBER(VALUE(TRIM(A760))),TEXT(VALUE(TRIM(A760)),"0"),TRIM(A760)))</f>
        <v/>
      </c>
    </row>
    <row r="761" ht="15" customHeight="1" s="47">
      <c r="C761" s="46">
        <f>IF(TRIM(A761)="","",IF(ISNUMBER(VALUE(TRIM(A761))),TEXT(VALUE(TRIM(A761)),"0"),TRIM(A761)))</f>
        <v/>
      </c>
    </row>
    <row r="762" ht="15" customHeight="1" s="47">
      <c r="C762" s="46">
        <f>IF(TRIM(A762)="","",IF(ISNUMBER(VALUE(TRIM(A762))),TEXT(VALUE(TRIM(A762)),"0"),TRIM(A762)))</f>
        <v/>
      </c>
    </row>
    <row r="763" ht="15" customHeight="1" s="47">
      <c r="C763" s="46">
        <f>IF(TRIM(A763)="","",IF(ISNUMBER(VALUE(TRIM(A763))),TEXT(VALUE(TRIM(A763)),"0"),TRIM(A763)))</f>
        <v/>
      </c>
    </row>
    <row r="764" ht="15" customHeight="1" s="47">
      <c r="C764" s="46">
        <f>IF(TRIM(A764)="","",IF(ISNUMBER(VALUE(TRIM(A764))),TEXT(VALUE(TRIM(A764)),"0"),TRIM(A764)))</f>
        <v/>
      </c>
    </row>
    <row r="765" ht="15" customHeight="1" s="47">
      <c r="C765" s="46">
        <f>IF(TRIM(A765)="","",IF(ISNUMBER(VALUE(TRIM(A765))),TEXT(VALUE(TRIM(A765)),"0"),TRIM(A765)))</f>
        <v/>
      </c>
    </row>
    <row r="766" ht="15" customHeight="1" s="47">
      <c r="C766" s="46">
        <f>IF(TRIM(A766)="","",IF(ISNUMBER(VALUE(TRIM(A766))),TEXT(VALUE(TRIM(A766)),"0"),TRIM(A766)))</f>
        <v/>
      </c>
    </row>
    <row r="767" ht="15" customHeight="1" s="47">
      <c r="C767" s="46">
        <f>IF(TRIM(A767)="","",IF(ISNUMBER(VALUE(TRIM(A767))),TEXT(VALUE(TRIM(A767)),"0"),TRIM(A767)))</f>
        <v/>
      </c>
    </row>
    <row r="768" ht="15" customHeight="1" s="47">
      <c r="C768" s="46">
        <f>IF(TRIM(A768)="","",IF(ISNUMBER(VALUE(TRIM(A768))),TEXT(VALUE(TRIM(A768)),"0"),TRIM(A768)))</f>
        <v/>
      </c>
    </row>
    <row r="769" ht="15" customHeight="1" s="47">
      <c r="C769" s="46">
        <f>IF(TRIM(A769)="","",IF(ISNUMBER(VALUE(TRIM(A769))),TEXT(VALUE(TRIM(A769)),"0"),TRIM(A769)))</f>
        <v/>
      </c>
    </row>
    <row r="770" ht="15" customHeight="1" s="47">
      <c r="C770" s="46">
        <f>IF(TRIM(A770)="","",IF(ISNUMBER(VALUE(TRIM(A770))),TEXT(VALUE(TRIM(A770)),"0"),TRIM(A770)))</f>
        <v/>
      </c>
    </row>
    <row r="771" ht="15" customHeight="1" s="47">
      <c r="C771" s="46">
        <f>IF(TRIM(A771)="","",IF(ISNUMBER(VALUE(TRIM(A771))),TEXT(VALUE(TRIM(A771)),"0"),TRIM(A771)))</f>
        <v/>
      </c>
    </row>
    <row r="772" ht="15" customHeight="1" s="47">
      <c r="C772" s="46">
        <f>IF(TRIM(A772)="","",IF(ISNUMBER(VALUE(TRIM(A772))),TEXT(VALUE(TRIM(A772)),"0"),TRIM(A772)))</f>
        <v/>
      </c>
    </row>
    <row r="773" ht="15" customHeight="1" s="47">
      <c r="C773" s="46">
        <f>IF(TRIM(A773)="","",IF(ISNUMBER(VALUE(TRIM(A773))),TEXT(VALUE(TRIM(A773)),"0"),TRIM(A773)))</f>
        <v/>
      </c>
    </row>
    <row r="774" ht="15" customHeight="1" s="47">
      <c r="C774" s="46">
        <f>IF(TRIM(A774)="","",IF(ISNUMBER(VALUE(TRIM(A774))),TEXT(VALUE(TRIM(A774)),"0"),TRIM(A774)))</f>
        <v/>
      </c>
    </row>
    <row r="775" ht="15" customHeight="1" s="47">
      <c r="C775" s="46">
        <f>IF(TRIM(A775)="","",IF(ISNUMBER(VALUE(TRIM(A775))),TEXT(VALUE(TRIM(A775)),"0"),TRIM(A775)))</f>
        <v/>
      </c>
    </row>
    <row r="776" ht="15" customHeight="1" s="47">
      <c r="C776" s="46">
        <f>IF(TRIM(A776)="","",IF(ISNUMBER(VALUE(TRIM(A776))),TEXT(VALUE(TRIM(A776)),"0"),TRIM(A776)))</f>
        <v/>
      </c>
    </row>
    <row r="777" ht="15" customHeight="1" s="47">
      <c r="C777" s="46">
        <f>IF(TRIM(A777)="","",IF(ISNUMBER(VALUE(TRIM(A777))),TEXT(VALUE(TRIM(A777)),"0"),TRIM(A777)))</f>
        <v/>
      </c>
    </row>
    <row r="778" ht="15" customHeight="1" s="47">
      <c r="C778" s="46">
        <f>IF(TRIM(A778)="","",IF(ISNUMBER(VALUE(TRIM(A778))),TEXT(VALUE(TRIM(A778)),"0"),TRIM(A778)))</f>
        <v/>
      </c>
    </row>
    <row r="779" ht="15" customHeight="1" s="47">
      <c r="C779" s="46">
        <f>IF(TRIM(A779)="","",IF(ISNUMBER(VALUE(TRIM(A779))),TEXT(VALUE(TRIM(A779)),"0"),TRIM(A779)))</f>
        <v/>
      </c>
    </row>
    <row r="780" ht="15" customHeight="1" s="47">
      <c r="C780" s="46">
        <f>IF(TRIM(A780)="","",IF(ISNUMBER(VALUE(TRIM(A780))),TEXT(VALUE(TRIM(A780)),"0"),TRIM(A780)))</f>
        <v/>
      </c>
    </row>
    <row r="781" ht="15" customHeight="1" s="47">
      <c r="C781" s="46">
        <f>IF(TRIM(A781)="","",IF(ISNUMBER(VALUE(TRIM(A781))),TEXT(VALUE(TRIM(A781)),"0"),TRIM(A781)))</f>
        <v/>
      </c>
    </row>
    <row r="782" ht="15" customHeight="1" s="47">
      <c r="C782" s="46">
        <f>IF(TRIM(A782)="","",IF(ISNUMBER(VALUE(TRIM(A782))),TEXT(VALUE(TRIM(A782)),"0"),TRIM(A782)))</f>
        <v/>
      </c>
    </row>
    <row r="783" ht="15" customHeight="1" s="47">
      <c r="C783" s="46">
        <f>IF(TRIM(A783)="","",IF(ISNUMBER(VALUE(TRIM(A783))),TEXT(VALUE(TRIM(A783)),"0"),TRIM(A783)))</f>
        <v/>
      </c>
    </row>
    <row r="784" ht="15" customHeight="1" s="47">
      <c r="C784" s="46">
        <f>IF(TRIM(A784)="","",IF(ISNUMBER(VALUE(TRIM(A784))),TEXT(VALUE(TRIM(A784)),"0"),TRIM(A784)))</f>
        <v/>
      </c>
    </row>
    <row r="785" ht="15" customHeight="1" s="47">
      <c r="C785" s="46">
        <f>IF(TRIM(A785)="","",IF(ISNUMBER(VALUE(TRIM(A785))),TEXT(VALUE(TRIM(A785)),"0"),TRIM(A785)))</f>
        <v/>
      </c>
    </row>
    <row r="786" ht="15" customHeight="1" s="47">
      <c r="C786" s="46">
        <f>IF(TRIM(A786)="","",IF(ISNUMBER(VALUE(TRIM(A786))),TEXT(VALUE(TRIM(A786)),"0"),TRIM(A786)))</f>
        <v/>
      </c>
    </row>
    <row r="787" ht="15" customHeight="1" s="47">
      <c r="C787" s="46">
        <f>IF(TRIM(A787)="","",IF(ISNUMBER(VALUE(TRIM(A787))),TEXT(VALUE(TRIM(A787)),"0"),TRIM(A787)))</f>
        <v/>
      </c>
    </row>
    <row r="788" ht="15" customHeight="1" s="47">
      <c r="C788" s="46">
        <f>IF(TRIM(A788)="","",IF(ISNUMBER(VALUE(TRIM(A788))),TEXT(VALUE(TRIM(A788)),"0"),TRIM(A788)))</f>
        <v/>
      </c>
    </row>
    <row r="789" ht="15" customHeight="1" s="47">
      <c r="C789" s="46">
        <f>IF(TRIM(A789)="","",IF(ISNUMBER(VALUE(TRIM(A789))),TEXT(VALUE(TRIM(A789)),"0"),TRIM(A789)))</f>
        <v/>
      </c>
    </row>
    <row r="790" ht="15" customHeight="1" s="47">
      <c r="C790" s="46">
        <f>IF(TRIM(A790)="","",IF(ISNUMBER(VALUE(TRIM(A790))),TEXT(VALUE(TRIM(A790)),"0"),TRIM(A790)))</f>
        <v/>
      </c>
    </row>
    <row r="791" ht="15" customHeight="1" s="47">
      <c r="C791" s="46">
        <f>IF(TRIM(A791)="","",IF(ISNUMBER(VALUE(TRIM(A791))),TEXT(VALUE(TRIM(A791)),"0"),TRIM(A791)))</f>
        <v/>
      </c>
    </row>
    <row r="792" ht="15" customHeight="1" s="47">
      <c r="C792" s="46">
        <f>IF(TRIM(A792)="","",IF(ISNUMBER(VALUE(TRIM(A792))),TEXT(VALUE(TRIM(A792)),"0"),TRIM(A792)))</f>
        <v/>
      </c>
    </row>
    <row r="793" ht="15" customHeight="1" s="47">
      <c r="C793" s="46">
        <f>IF(TRIM(A793)="","",IF(ISNUMBER(VALUE(TRIM(A793))),TEXT(VALUE(TRIM(A793)),"0"),TRIM(A793)))</f>
        <v/>
      </c>
    </row>
    <row r="794" ht="15" customHeight="1" s="47">
      <c r="C794" s="46">
        <f>IF(TRIM(A794)="","",IF(ISNUMBER(VALUE(TRIM(A794))),TEXT(VALUE(TRIM(A794)),"0"),TRIM(A794)))</f>
        <v/>
      </c>
    </row>
    <row r="795" ht="15" customHeight="1" s="47">
      <c r="C795" s="46">
        <f>IF(TRIM(A795)="","",IF(ISNUMBER(VALUE(TRIM(A795))),TEXT(VALUE(TRIM(A795)),"0"),TRIM(A795)))</f>
        <v/>
      </c>
    </row>
    <row r="796" ht="15" customHeight="1" s="47">
      <c r="C796" s="46">
        <f>IF(TRIM(A796)="","",IF(ISNUMBER(VALUE(TRIM(A796))),TEXT(VALUE(TRIM(A796)),"0"),TRIM(A796)))</f>
        <v/>
      </c>
    </row>
    <row r="797" ht="15" customHeight="1" s="47">
      <c r="C797" s="46">
        <f>IF(TRIM(A797)="","",IF(ISNUMBER(VALUE(TRIM(A797))),TEXT(VALUE(TRIM(A797)),"0"),TRIM(A797)))</f>
        <v/>
      </c>
    </row>
    <row r="798" ht="15" customHeight="1" s="47">
      <c r="C798" s="46">
        <f>IF(TRIM(A798)="","",IF(ISNUMBER(VALUE(TRIM(A798))),TEXT(VALUE(TRIM(A798)),"0"),TRIM(A798)))</f>
        <v/>
      </c>
    </row>
    <row r="799" ht="15" customHeight="1" s="47">
      <c r="C799" s="46">
        <f>IF(TRIM(A799)="","",IF(ISNUMBER(VALUE(TRIM(A799))),TEXT(VALUE(TRIM(A799)),"0"),TRIM(A799)))</f>
        <v/>
      </c>
    </row>
    <row r="800" ht="15" customHeight="1" s="47">
      <c r="C800" s="46">
        <f>IF(TRIM(A800)="","",IF(ISNUMBER(VALUE(TRIM(A800))),TEXT(VALUE(TRIM(A800)),"0"),TRIM(A800)))</f>
        <v/>
      </c>
    </row>
    <row r="801" ht="15" customHeight="1" s="47">
      <c r="C801" s="46">
        <f>IF(TRIM(A801)="","",IF(ISNUMBER(VALUE(TRIM(A801))),TEXT(VALUE(TRIM(A801)),"0"),TRIM(A801)))</f>
        <v/>
      </c>
    </row>
    <row r="802" ht="15" customHeight="1" s="47">
      <c r="C802" s="46">
        <f>IF(TRIM(A802)="","",IF(ISNUMBER(VALUE(TRIM(A802))),TEXT(VALUE(TRIM(A802)),"0"),TRIM(A802)))</f>
        <v/>
      </c>
    </row>
    <row r="803" ht="15" customHeight="1" s="47">
      <c r="C803" s="46">
        <f>IF(TRIM(A803)="","",IF(ISNUMBER(VALUE(TRIM(A803))),TEXT(VALUE(TRIM(A803)),"0"),TRIM(A803)))</f>
        <v/>
      </c>
    </row>
    <row r="804" ht="15" customHeight="1" s="47">
      <c r="C804" s="46">
        <f>IF(TRIM(A804)="","",IF(ISNUMBER(VALUE(TRIM(A804))),TEXT(VALUE(TRIM(A804)),"0"),TRIM(A804)))</f>
        <v/>
      </c>
    </row>
    <row r="805" ht="15" customHeight="1" s="47">
      <c r="C805" s="46">
        <f>IF(TRIM(A805)="","",IF(ISNUMBER(VALUE(TRIM(A805))),TEXT(VALUE(TRIM(A805)),"0"),TRIM(A805)))</f>
        <v/>
      </c>
    </row>
    <row r="806" ht="15" customHeight="1" s="47">
      <c r="C806" s="46">
        <f>IF(TRIM(A806)="","",IF(ISNUMBER(VALUE(TRIM(A806))),TEXT(VALUE(TRIM(A806)),"0"),TRIM(A806)))</f>
        <v/>
      </c>
    </row>
    <row r="807" ht="15" customHeight="1" s="47">
      <c r="C807" s="46">
        <f>IF(TRIM(A807)="","",IF(ISNUMBER(VALUE(TRIM(A807))),TEXT(VALUE(TRIM(A807)),"0"),TRIM(A807)))</f>
        <v/>
      </c>
    </row>
    <row r="808" ht="15" customHeight="1" s="47">
      <c r="C808" s="46">
        <f>IF(TRIM(A808)="","",IF(ISNUMBER(VALUE(TRIM(A808))),TEXT(VALUE(TRIM(A808)),"0"),TRIM(A808)))</f>
        <v/>
      </c>
    </row>
    <row r="809" ht="15" customHeight="1" s="47">
      <c r="C809" s="46">
        <f>IF(TRIM(A809)="","",IF(ISNUMBER(VALUE(TRIM(A809))),TEXT(VALUE(TRIM(A809)),"0"),TRIM(A809)))</f>
        <v/>
      </c>
    </row>
    <row r="810" ht="15" customHeight="1" s="47">
      <c r="C810" s="46">
        <f>IF(TRIM(A810)="","",IF(ISNUMBER(VALUE(TRIM(A810))),TEXT(VALUE(TRIM(A810)),"0"),TRIM(A810)))</f>
        <v/>
      </c>
    </row>
    <row r="811" ht="15" customHeight="1" s="47">
      <c r="C811" s="46">
        <f>IF(TRIM(A811)="","",IF(ISNUMBER(VALUE(TRIM(A811))),TEXT(VALUE(TRIM(A811)),"0"),TRIM(A811)))</f>
        <v/>
      </c>
    </row>
    <row r="812" ht="15" customHeight="1" s="47">
      <c r="C812" s="46">
        <f>IF(TRIM(A812)="","",IF(ISNUMBER(VALUE(TRIM(A812))),TEXT(VALUE(TRIM(A812)),"0"),TRIM(A812)))</f>
        <v/>
      </c>
    </row>
    <row r="813" ht="15" customHeight="1" s="47">
      <c r="C813" s="46">
        <f>IF(TRIM(A813)="","",IF(ISNUMBER(VALUE(TRIM(A813))),TEXT(VALUE(TRIM(A813)),"0"),TRIM(A813)))</f>
        <v/>
      </c>
    </row>
    <row r="814" ht="15" customHeight="1" s="47">
      <c r="C814" s="46">
        <f>IF(TRIM(A814)="","",IF(ISNUMBER(VALUE(TRIM(A814))),TEXT(VALUE(TRIM(A814)),"0"),TRIM(A814)))</f>
        <v/>
      </c>
    </row>
    <row r="815" ht="15" customHeight="1" s="47">
      <c r="C815" s="46">
        <f>IF(TRIM(A815)="","",IF(ISNUMBER(VALUE(TRIM(A815))),TEXT(VALUE(TRIM(A815)),"0"),TRIM(A815)))</f>
        <v/>
      </c>
    </row>
    <row r="816" ht="15" customHeight="1" s="47">
      <c r="C816" s="46">
        <f>IF(TRIM(A816)="","",IF(ISNUMBER(VALUE(TRIM(A816))),TEXT(VALUE(TRIM(A816)),"0"),TRIM(A816)))</f>
        <v/>
      </c>
    </row>
    <row r="817" ht="15" customHeight="1" s="47">
      <c r="C817" s="46">
        <f>IF(TRIM(A817)="","",IF(ISNUMBER(VALUE(TRIM(A817))),TEXT(VALUE(TRIM(A817)),"0"),TRIM(A817)))</f>
        <v/>
      </c>
    </row>
    <row r="818" ht="15" customHeight="1" s="47">
      <c r="C818" s="46">
        <f>IF(TRIM(A818)="","",IF(ISNUMBER(VALUE(TRIM(A818))),TEXT(VALUE(TRIM(A818)),"0"),TRIM(A818)))</f>
        <v/>
      </c>
    </row>
    <row r="819" ht="15" customHeight="1" s="47">
      <c r="C819" s="46">
        <f>IF(TRIM(A819)="","",IF(ISNUMBER(VALUE(TRIM(A819))),TEXT(VALUE(TRIM(A819)),"0"),TRIM(A819)))</f>
        <v/>
      </c>
    </row>
    <row r="820" ht="15" customHeight="1" s="47">
      <c r="C820" s="46">
        <f>IF(TRIM(A820)="","",IF(ISNUMBER(VALUE(TRIM(A820))),TEXT(VALUE(TRIM(A820)),"0"),TRIM(A820)))</f>
        <v/>
      </c>
    </row>
    <row r="821" ht="15" customHeight="1" s="47">
      <c r="C821" s="46">
        <f>IF(TRIM(A821)="","",IF(ISNUMBER(VALUE(TRIM(A821))),TEXT(VALUE(TRIM(A821)),"0"),TRIM(A821)))</f>
        <v/>
      </c>
    </row>
    <row r="822" ht="15" customHeight="1" s="47">
      <c r="C822" s="46">
        <f>IF(TRIM(A822)="","",IF(ISNUMBER(VALUE(TRIM(A822))),TEXT(VALUE(TRIM(A822)),"0"),TRIM(A822)))</f>
        <v/>
      </c>
    </row>
    <row r="823" ht="15" customHeight="1" s="47">
      <c r="C823" s="46">
        <f>IF(TRIM(A823)="","",IF(ISNUMBER(VALUE(TRIM(A823))),TEXT(VALUE(TRIM(A823)),"0"),TRIM(A823)))</f>
        <v/>
      </c>
    </row>
    <row r="824" ht="15" customHeight="1" s="47">
      <c r="C824" s="46">
        <f>IF(TRIM(A824)="","",IF(ISNUMBER(VALUE(TRIM(A824))),TEXT(VALUE(TRIM(A824)),"0"),TRIM(A824)))</f>
        <v/>
      </c>
    </row>
    <row r="825" ht="15" customHeight="1" s="47">
      <c r="C825" s="46">
        <f>IF(TRIM(A825)="","",IF(ISNUMBER(VALUE(TRIM(A825))),TEXT(VALUE(TRIM(A825)),"0"),TRIM(A825)))</f>
        <v/>
      </c>
    </row>
    <row r="826" ht="15" customHeight="1" s="47">
      <c r="C826" s="46">
        <f>IF(TRIM(A826)="","",IF(ISNUMBER(VALUE(TRIM(A826))),TEXT(VALUE(TRIM(A826)),"0"),TRIM(A826)))</f>
        <v/>
      </c>
    </row>
    <row r="827" ht="15" customHeight="1" s="47">
      <c r="C827" s="46">
        <f>IF(TRIM(A827)="","",IF(ISNUMBER(VALUE(TRIM(A827))),TEXT(VALUE(TRIM(A827)),"0"),TRIM(A827)))</f>
        <v/>
      </c>
    </row>
    <row r="828" ht="15" customHeight="1" s="47">
      <c r="C828" s="46">
        <f>IF(TRIM(A828)="","",IF(ISNUMBER(VALUE(TRIM(A828))),TEXT(VALUE(TRIM(A828)),"0"),TRIM(A828)))</f>
        <v/>
      </c>
    </row>
    <row r="829" ht="15" customHeight="1" s="47">
      <c r="C829" s="46">
        <f>IF(TRIM(A829)="","",IF(ISNUMBER(VALUE(TRIM(A829))),TEXT(VALUE(TRIM(A829)),"0"),TRIM(A829)))</f>
        <v/>
      </c>
    </row>
    <row r="830" ht="15" customHeight="1" s="47">
      <c r="C830" s="46">
        <f>IF(TRIM(A830)="","",IF(ISNUMBER(VALUE(TRIM(A830))),TEXT(VALUE(TRIM(A830)),"0"),TRIM(A830)))</f>
        <v/>
      </c>
    </row>
    <row r="831" ht="15" customHeight="1" s="47">
      <c r="C831" s="46">
        <f>IF(TRIM(A831)="","",IF(ISNUMBER(VALUE(TRIM(A831))),TEXT(VALUE(TRIM(A831)),"0"),TRIM(A831)))</f>
        <v/>
      </c>
    </row>
    <row r="832" ht="15" customHeight="1" s="47">
      <c r="C832" s="46">
        <f>IF(TRIM(A832)="","",IF(ISNUMBER(VALUE(TRIM(A832))),TEXT(VALUE(TRIM(A832)),"0"),TRIM(A832)))</f>
        <v/>
      </c>
    </row>
    <row r="833" ht="15" customHeight="1" s="47">
      <c r="C833" s="46">
        <f>IF(TRIM(A833)="","",IF(ISNUMBER(VALUE(TRIM(A833))),TEXT(VALUE(TRIM(A833)),"0"),TRIM(A833)))</f>
        <v/>
      </c>
    </row>
    <row r="834" ht="15" customHeight="1" s="47">
      <c r="C834" s="46">
        <f>IF(TRIM(A834)="","",IF(ISNUMBER(VALUE(TRIM(A834))),TEXT(VALUE(TRIM(A834)),"0"),TRIM(A834)))</f>
        <v/>
      </c>
    </row>
    <row r="835" ht="15" customHeight="1" s="47">
      <c r="C835" s="46">
        <f>IF(TRIM(A835)="","",IF(ISNUMBER(VALUE(TRIM(A835))),TEXT(VALUE(TRIM(A835)),"0"),TRIM(A835)))</f>
        <v/>
      </c>
    </row>
    <row r="836" ht="15" customHeight="1" s="47">
      <c r="C836" s="46">
        <f>IF(TRIM(A836)="","",IF(ISNUMBER(VALUE(TRIM(A836))),TEXT(VALUE(TRIM(A836)),"0"),TRIM(A836)))</f>
        <v/>
      </c>
    </row>
    <row r="837" ht="15" customHeight="1" s="47">
      <c r="C837" s="46">
        <f>IF(TRIM(A837)="","",IF(ISNUMBER(VALUE(TRIM(A837))),TEXT(VALUE(TRIM(A837)),"0"),TRIM(A837)))</f>
        <v/>
      </c>
    </row>
    <row r="838" ht="15" customHeight="1" s="47">
      <c r="C838" s="46">
        <f>IF(TRIM(A838)="","",IF(ISNUMBER(VALUE(TRIM(A838))),TEXT(VALUE(TRIM(A838)),"0"),TRIM(A838)))</f>
        <v/>
      </c>
    </row>
    <row r="839" ht="15" customHeight="1" s="47">
      <c r="C839" s="46">
        <f>IF(TRIM(A839)="","",IF(ISNUMBER(VALUE(TRIM(A839))),TEXT(VALUE(TRIM(A839)),"0"),TRIM(A839)))</f>
        <v/>
      </c>
    </row>
    <row r="840" ht="15" customHeight="1" s="47">
      <c r="C840" s="46">
        <f>IF(TRIM(A840)="","",IF(ISNUMBER(VALUE(TRIM(A840))),TEXT(VALUE(TRIM(A840)),"0"),TRIM(A840)))</f>
        <v/>
      </c>
    </row>
    <row r="841" ht="15" customHeight="1" s="47">
      <c r="C841" s="46">
        <f>IF(TRIM(A841)="","",IF(ISNUMBER(VALUE(TRIM(A841))),TEXT(VALUE(TRIM(A841)),"0"),TRIM(A841)))</f>
        <v/>
      </c>
    </row>
    <row r="842" ht="15" customHeight="1" s="47">
      <c r="C842" s="46">
        <f>IF(TRIM(A842)="","",IF(ISNUMBER(VALUE(TRIM(A842))),TEXT(VALUE(TRIM(A842)),"0"),TRIM(A842)))</f>
        <v/>
      </c>
    </row>
    <row r="843" ht="15" customHeight="1" s="47">
      <c r="C843" s="46">
        <f>IF(TRIM(A843)="","",IF(ISNUMBER(VALUE(TRIM(A843))),TEXT(VALUE(TRIM(A843)),"0"),TRIM(A843)))</f>
        <v/>
      </c>
    </row>
    <row r="844" ht="15" customHeight="1" s="47">
      <c r="C844" s="46">
        <f>IF(TRIM(A844)="","",IF(ISNUMBER(VALUE(TRIM(A844))),TEXT(VALUE(TRIM(A844)),"0"),TRIM(A844)))</f>
        <v/>
      </c>
    </row>
    <row r="845" ht="15" customHeight="1" s="47">
      <c r="C845" s="46">
        <f>IF(TRIM(A845)="","",IF(ISNUMBER(VALUE(TRIM(A845))),TEXT(VALUE(TRIM(A845)),"0"),TRIM(A845)))</f>
        <v/>
      </c>
    </row>
    <row r="846" ht="15" customHeight="1" s="47">
      <c r="C846" s="46">
        <f>IF(TRIM(A846)="","",IF(ISNUMBER(VALUE(TRIM(A846))),TEXT(VALUE(TRIM(A846)),"0"),TRIM(A846)))</f>
        <v/>
      </c>
    </row>
    <row r="847" ht="15" customHeight="1" s="47">
      <c r="C847" s="46">
        <f>IF(TRIM(A847)="","",IF(ISNUMBER(VALUE(TRIM(A847))),TEXT(VALUE(TRIM(A847)),"0"),TRIM(A847)))</f>
        <v/>
      </c>
    </row>
    <row r="848" ht="15" customHeight="1" s="47">
      <c r="C848" s="46">
        <f>IF(TRIM(A848)="","",IF(ISNUMBER(VALUE(TRIM(A848))),TEXT(VALUE(TRIM(A848)),"0"),TRIM(A848)))</f>
        <v/>
      </c>
    </row>
    <row r="849" ht="15" customHeight="1" s="47">
      <c r="C849" s="46">
        <f>IF(TRIM(A849)="","",IF(ISNUMBER(VALUE(TRIM(A849))),TEXT(VALUE(TRIM(A849)),"0"),TRIM(A849)))</f>
        <v/>
      </c>
    </row>
    <row r="850" ht="15" customHeight="1" s="47">
      <c r="C850" s="46">
        <f>IF(TRIM(A850)="","",IF(ISNUMBER(VALUE(TRIM(A850))),TEXT(VALUE(TRIM(A850)),"0"),TRIM(A850)))</f>
        <v/>
      </c>
    </row>
    <row r="851" ht="15" customHeight="1" s="47">
      <c r="C851" s="46">
        <f>IF(TRIM(A851)="","",IF(ISNUMBER(VALUE(TRIM(A851))),TEXT(VALUE(TRIM(A851)),"0"),TRIM(A851)))</f>
        <v/>
      </c>
    </row>
    <row r="852" ht="15" customHeight="1" s="47">
      <c r="C852" s="46">
        <f>IF(TRIM(A852)="","",IF(ISNUMBER(VALUE(TRIM(A852))),TEXT(VALUE(TRIM(A852)),"0"),TRIM(A852)))</f>
        <v/>
      </c>
    </row>
    <row r="853" ht="15" customHeight="1" s="47">
      <c r="C853" s="46">
        <f>IF(TRIM(A853)="","",IF(ISNUMBER(VALUE(TRIM(A853))),TEXT(VALUE(TRIM(A853)),"0"),TRIM(A853)))</f>
        <v/>
      </c>
    </row>
    <row r="854" ht="15" customHeight="1" s="47">
      <c r="C854" s="46">
        <f>IF(TRIM(A854)="","",IF(ISNUMBER(VALUE(TRIM(A854))),TEXT(VALUE(TRIM(A854)),"0"),TRIM(A854)))</f>
        <v/>
      </c>
    </row>
    <row r="855" ht="15" customHeight="1" s="47">
      <c r="C855" s="46">
        <f>IF(TRIM(A855)="","",IF(ISNUMBER(VALUE(TRIM(A855))),TEXT(VALUE(TRIM(A855)),"0"),TRIM(A855)))</f>
        <v/>
      </c>
    </row>
    <row r="856" ht="15" customHeight="1" s="47">
      <c r="C856" s="46">
        <f>IF(TRIM(A856)="","",IF(ISNUMBER(VALUE(TRIM(A856))),TEXT(VALUE(TRIM(A856)),"0"),TRIM(A856)))</f>
        <v/>
      </c>
    </row>
    <row r="857" ht="15" customHeight="1" s="47">
      <c r="C857" s="46">
        <f>IF(TRIM(A857)="","",IF(ISNUMBER(VALUE(TRIM(A857))),TEXT(VALUE(TRIM(A857)),"0"),TRIM(A857)))</f>
        <v/>
      </c>
    </row>
    <row r="858" ht="15" customHeight="1" s="47">
      <c r="C858" s="46">
        <f>IF(TRIM(A858)="","",IF(ISNUMBER(VALUE(TRIM(A858))),TEXT(VALUE(TRIM(A858)),"0"),TRIM(A858)))</f>
        <v/>
      </c>
    </row>
    <row r="859" ht="15" customHeight="1" s="47">
      <c r="C859" s="46">
        <f>IF(TRIM(A859)="","",IF(ISNUMBER(VALUE(TRIM(A859))),TEXT(VALUE(TRIM(A859)),"0"),TRIM(A859)))</f>
        <v/>
      </c>
    </row>
    <row r="860" ht="15" customHeight="1" s="47">
      <c r="C860" s="46">
        <f>IF(TRIM(A860)="","",IF(ISNUMBER(VALUE(TRIM(A860))),TEXT(VALUE(TRIM(A860)),"0"),TRIM(A860)))</f>
        <v/>
      </c>
    </row>
    <row r="861" ht="15" customHeight="1" s="47">
      <c r="C861" s="46">
        <f>IF(TRIM(A861)="","",IF(ISNUMBER(VALUE(TRIM(A861))),TEXT(VALUE(TRIM(A861)),"0"),TRIM(A861)))</f>
        <v/>
      </c>
    </row>
    <row r="862" ht="15" customHeight="1" s="47">
      <c r="C862" s="46">
        <f>IF(TRIM(A862)="","",IF(ISNUMBER(VALUE(TRIM(A862))),TEXT(VALUE(TRIM(A862)),"0"),TRIM(A862)))</f>
        <v/>
      </c>
    </row>
    <row r="863" ht="15" customHeight="1" s="47">
      <c r="C863" s="46">
        <f>IF(TRIM(A863)="","",IF(ISNUMBER(VALUE(TRIM(A863))),TEXT(VALUE(TRIM(A863)),"0"),TRIM(A863)))</f>
        <v/>
      </c>
    </row>
    <row r="864" ht="15" customHeight="1" s="47">
      <c r="C864" s="46">
        <f>IF(TRIM(A864)="","",IF(ISNUMBER(VALUE(TRIM(A864))),TEXT(VALUE(TRIM(A864)),"0"),TRIM(A864)))</f>
        <v/>
      </c>
    </row>
    <row r="865" ht="15" customHeight="1" s="47">
      <c r="C865" s="46">
        <f>IF(TRIM(A865)="","",IF(ISNUMBER(VALUE(TRIM(A865))),TEXT(VALUE(TRIM(A865)),"0"),TRIM(A865)))</f>
        <v/>
      </c>
    </row>
    <row r="866" ht="15" customHeight="1" s="47">
      <c r="C866" s="46">
        <f>IF(TRIM(A866)="","",IF(ISNUMBER(VALUE(TRIM(A866))),TEXT(VALUE(TRIM(A866)),"0"),TRIM(A866)))</f>
        <v/>
      </c>
    </row>
    <row r="867" ht="15" customHeight="1" s="47">
      <c r="C867" s="46">
        <f>IF(TRIM(A867)="","",IF(ISNUMBER(VALUE(TRIM(A867))),TEXT(VALUE(TRIM(A867)),"0"),TRIM(A867)))</f>
        <v/>
      </c>
    </row>
    <row r="868" ht="15" customHeight="1" s="47">
      <c r="C868" s="46">
        <f>IF(TRIM(A868)="","",IF(ISNUMBER(VALUE(TRIM(A868))),TEXT(VALUE(TRIM(A868)),"0"),TRIM(A868)))</f>
        <v/>
      </c>
    </row>
    <row r="869" ht="15" customHeight="1" s="47">
      <c r="C869" s="46">
        <f>IF(TRIM(A869)="","",IF(ISNUMBER(VALUE(TRIM(A869))),TEXT(VALUE(TRIM(A869)),"0"),TRIM(A869)))</f>
        <v/>
      </c>
    </row>
    <row r="870" ht="15" customHeight="1" s="47">
      <c r="C870" s="46">
        <f>IF(TRIM(A870)="","",IF(ISNUMBER(VALUE(TRIM(A870))),TEXT(VALUE(TRIM(A870)),"0"),TRIM(A870)))</f>
        <v/>
      </c>
    </row>
    <row r="871" ht="15" customHeight="1" s="47">
      <c r="C871" s="46">
        <f>IF(TRIM(A871)="","",IF(ISNUMBER(VALUE(TRIM(A871))),TEXT(VALUE(TRIM(A871)),"0"),TRIM(A871)))</f>
        <v/>
      </c>
    </row>
    <row r="872" ht="15" customHeight="1" s="47">
      <c r="C872" s="46">
        <f>IF(TRIM(A872)="","",IF(ISNUMBER(VALUE(TRIM(A872))),TEXT(VALUE(TRIM(A872)),"0"),TRIM(A872)))</f>
        <v/>
      </c>
    </row>
    <row r="873" ht="15" customHeight="1" s="47">
      <c r="C873" s="46">
        <f>IF(TRIM(A873)="","",IF(ISNUMBER(VALUE(TRIM(A873))),TEXT(VALUE(TRIM(A873)),"0"),TRIM(A873)))</f>
        <v/>
      </c>
    </row>
    <row r="874" ht="15" customHeight="1" s="47">
      <c r="C874" s="46">
        <f>IF(TRIM(A874)="","",IF(ISNUMBER(VALUE(TRIM(A874))),TEXT(VALUE(TRIM(A874)),"0"),TRIM(A874)))</f>
        <v/>
      </c>
    </row>
    <row r="875" ht="15" customHeight="1" s="47">
      <c r="C875" s="46">
        <f>IF(TRIM(A875)="","",IF(ISNUMBER(VALUE(TRIM(A875))),TEXT(VALUE(TRIM(A875)),"0"),TRIM(A875)))</f>
        <v/>
      </c>
    </row>
    <row r="876" ht="15" customHeight="1" s="47">
      <c r="C876" s="46">
        <f>IF(TRIM(A876)="","",IF(ISNUMBER(VALUE(TRIM(A876))),TEXT(VALUE(TRIM(A876)),"0"),TRIM(A876)))</f>
        <v/>
      </c>
    </row>
    <row r="877" ht="15" customHeight="1" s="47">
      <c r="C877" s="46">
        <f>IF(TRIM(A877)="","",IF(ISNUMBER(VALUE(TRIM(A877))),TEXT(VALUE(TRIM(A877)),"0"),TRIM(A877)))</f>
        <v/>
      </c>
    </row>
    <row r="878" ht="15" customHeight="1" s="47">
      <c r="C878" s="46">
        <f>IF(TRIM(A878)="","",IF(ISNUMBER(VALUE(TRIM(A878))),TEXT(VALUE(TRIM(A878)),"0"),TRIM(A878)))</f>
        <v/>
      </c>
    </row>
    <row r="879" ht="15" customHeight="1" s="47">
      <c r="C879" s="46">
        <f>IF(TRIM(A879)="","",IF(ISNUMBER(VALUE(TRIM(A879))),TEXT(VALUE(TRIM(A879)),"0"),TRIM(A879)))</f>
        <v/>
      </c>
    </row>
    <row r="880" ht="15" customHeight="1" s="47">
      <c r="C880" s="46">
        <f>IF(TRIM(A880)="","",IF(ISNUMBER(VALUE(TRIM(A880))),TEXT(VALUE(TRIM(A880)),"0"),TRIM(A880)))</f>
        <v/>
      </c>
    </row>
    <row r="881" ht="15" customHeight="1" s="47">
      <c r="C881" s="46">
        <f>IF(TRIM(A881)="","",IF(ISNUMBER(VALUE(TRIM(A881))),TEXT(VALUE(TRIM(A881)),"0"),TRIM(A881)))</f>
        <v/>
      </c>
    </row>
    <row r="882" ht="15" customHeight="1" s="47">
      <c r="C882" s="46">
        <f>IF(TRIM(A882)="","",IF(ISNUMBER(VALUE(TRIM(A882))),TEXT(VALUE(TRIM(A882)),"0"),TRIM(A882)))</f>
        <v/>
      </c>
    </row>
    <row r="883" ht="15" customHeight="1" s="47">
      <c r="C883" s="46">
        <f>IF(TRIM(A883)="","",IF(ISNUMBER(VALUE(TRIM(A883))),TEXT(VALUE(TRIM(A883)),"0"),TRIM(A883)))</f>
        <v/>
      </c>
    </row>
    <row r="884" ht="15" customHeight="1" s="47">
      <c r="C884" s="46">
        <f>IF(TRIM(A884)="","",IF(ISNUMBER(VALUE(TRIM(A884))),TEXT(VALUE(TRIM(A884)),"0"),TRIM(A884)))</f>
        <v/>
      </c>
    </row>
    <row r="885" ht="15" customHeight="1" s="47">
      <c r="C885" s="46">
        <f>IF(TRIM(A885)="","",IF(ISNUMBER(VALUE(TRIM(A885))),TEXT(VALUE(TRIM(A885)),"0"),TRIM(A885)))</f>
        <v/>
      </c>
    </row>
    <row r="886" ht="15" customHeight="1" s="47">
      <c r="C886" s="46">
        <f>IF(TRIM(A886)="","",IF(ISNUMBER(VALUE(TRIM(A886))),TEXT(VALUE(TRIM(A886)),"0"),TRIM(A886)))</f>
        <v/>
      </c>
    </row>
    <row r="887" ht="15" customHeight="1" s="47">
      <c r="C887" s="46">
        <f>IF(TRIM(A887)="","",IF(ISNUMBER(VALUE(TRIM(A887))),TEXT(VALUE(TRIM(A887)),"0"),TRIM(A887)))</f>
        <v/>
      </c>
    </row>
    <row r="888" ht="15" customHeight="1" s="47">
      <c r="C888" s="46">
        <f>IF(TRIM(A888)="","",IF(ISNUMBER(VALUE(TRIM(A888))),TEXT(VALUE(TRIM(A888)),"0"),TRIM(A888)))</f>
        <v/>
      </c>
    </row>
    <row r="889" ht="15" customHeight="1" s="47">
      <c r="C889" s="46">
        <f>IF(TRIM(A889)="","",IF(ISNUMBER(VALUE(TRIM(A889))),TEXT(VALUE(TRIM(A889)),"0"),TRIM(A889)))</f>
        <v/>
      </c>
    </row>
    <row r="890" ht="15" customHeight="1" s="47">
      <c r="C890" s="46">
        <f>IF(TRIM(A890)="","",IF(ISNUMBER(VALUE(TRIM(A890))),TEXT(VALUE(TRIM(A890)),"0"),TRIM(A890)))</f>
        <v/>
      </c>
    </row>
    <row r="891" ht="15" customHeight="1" s="47">
      <c r="C891" s="46">
        <f>IF(TRIM(A891)="","",IF(ISNUMBER(VALUE(TRIM(A891))),TEXT(VALUE(TRIM(A891)),"0"),TRIM(A891)))</f>
        <v/>
      </c>
    </row>
    <row r="892" ht="15" customHeight="1" s="47">
      <c r="C892" s="46">
        <f>IF(TRIM(A892)="","",IF(ISNUMBER(VALUE(TRIM(A892))),TEXT(VALUE(TRIM(A892)),"0"),TRIM(A892)))</f>
        <v/>
      </c>
    </row>
    <row r="893" ht="15" customHeight="1" s="47">
      <c r="C893" s="46">
        <f>IF(TRIM(A893)="","",IF(ISNUMBER(VALUE(TRIM(A893))),TEXT(VALUE(TRIM(A893)),"0"),TRIM(A893)))</f>
        <v/>
      </c>
    </row>
    <row r="894" ht="15" customHeight="1" s="47">
      <c r="C894" s="46">
        <f>IF(TRIM(A894)="","",IF(ISNUMBER(VALUE(TRIM(A894))),TEXT(VALUE(TRIM(A894)),"0"),TRIM(A894)))</f>
        <v/>
      </c>
    </row>
    <row r="895" ht="15" customHeight="1" s="47">
      <c r="C895" s="46">
        <f>IF(TRIM(A895)="","",IF(ISNUMBER(VALUE(TRIM(A895))),TEXT(VALUE(TRIM(A895)),"0"),TRIM(A895)))</f>
        <v/>
      </c>
    </row>
    <row r="896" ht="15" customHeight="1" s="47">
      <c r="C896" s="46">
        <f>IF(TRIM(A896)="","",IF(ISNUMBER(VALUE(TRIM(A896))),TEXT(VALUE(TRIM(A896)),"0"),TRIM(A896)))</f>
        <v/>
      </c>
    </row>
    <row r="897" ht="15" customHeight="1" s="47">
      <c r="C897" s="46">
        <f>IF(TRIM(A897)="","",IF(ISNUMBER(VALUE(TRIM(A897))),TEXT(VALUE(TRIM(A897)),"0"),TRIM(A897)))</f>
        <v/>
      </c>
    </row>
    <row r="898" ht="15" customHeight="1" s="47">
      <c r="C898" s="46">
        <f>IF(TRIM(A898)="","",IF(ISNUMBER(VALUE(TRIM(A898))),TEXT(VALUE(TRIM(A898)),"0"),TRIM(A898)))</f>
        <v/>
      </c>
    </row>
    <row r="899" ht="15" customHeight="1" s="47">
      <c r="C899" s="46">
        <f>IF(TRIM(A899)="","",IF(ISNUMBER(VALUE(TRIM(A899))),TEXT(VALUE(TRIM(A899)),"0"),TRIM(A899)))</f>
        <v/>
      </c>
    </row>
    <row r="900" ht="15" customHeight="1" s="47">
      <c r="C900" s="46">
        <f>IF(TRIM(A900)="","",IF(ISNUMBER(VALUE(TRIM(A900))),TEXT(VALUE(TRIM(A900)),"0"),TRIM(A900)))</f>
        <v/>
      </c>
    </row>
    <row r="901" ht="15" customHeight="1" s="47">
      <c r="C901" s="46">
        <f>IF(TRIM(A901)="","",IF(ISNUMBER(VALUE(TRIM(A901))),TEXT(VALUE(TRIM(A901)),"0"),TRIM(A901)))</f>
        <v/>
      </c>
    </row>
    <row r="902" ht="15" customHeight="1" s="47">
      <c r="C902" s="46">
        <f>IF(TRIM(A902)="","",IF(ISNUMBER(VALUE(TRIM(A902))),TEXT(VALUE(TRIM(A902)),"0"),TRIM(A902)))</f>
        <v/>
      </c>
    </row>
    <row r="903" ht="15" customHeight="1" s="47">
      <c r="C903" s="46">
        <f>IF(TRIM(A903)="","",IF(ISNUMBER(VALUE(TRIM(A903))),TEXT(VALUE(TRIM(A903)),"0"),TRIM(A903)))</f>
        <v/>
      </c>
    </row>
    <row r="904" ht="15" customHeight="1" s="47">
      <c r="C904" s="46">
        <f>IF(TRIM(A904)="","",IF(ISNUMBER(VALUE(TRIM(A904))),TEXT(VALUE(TRIM(A904)),"0"),TRIM(A904)))</f>
        <v/>
      </c>
    </row>
    <row r="905" ht="15" customHeight="1" s="47">
      <c r="C905" s="46">
        <f>IF(TRIM(A905)="","",IF(ISNUMBER(VALUE(TRIM(A905))),TEXT(VALUE(TRIM(A905)),"0"),TRIM(A905)))</f>
        <v/>
      </c>
    </row>
    <row r="906" ht="15" customHeight="1" s="47">
      <c r="C906" s="46">
        <f>IF(TRIM(A906)="","",IF(ISNUMBER(VALUE(TRIM(A906))),TEXT(VALUE(TRIM(A906)),"0"),TRIM(A906)))</f>
        <v/>
      </c>
    </row>
    <row r="907" ht="15" customHeight="1" s="47">
      <c r="C907" s="46">
        <f>IF(TRIM(A907)="","",IF(ISNUMBER(VALUE(TRIM(A907))),TEXT(VALUE(TRIM(A907)),"0"),TRIM(A907)))</f>
        <v/>
      </c>
    </row>
    <row r="908" ht="15" customHeight="1" s="47">
      <c r="C908" s="46">
        <f>IF(TRIM(A908)="","",IF(ISNUMBER(VALUE(TRIM(A908))),TEXT(VALUE(TRIM(A908)),"0"),TRIM(A908)))</f>
        <v/>
      </c>
    </row>
    <row r="909" ht="15" customHeight="1" s="47">
      <c r="C909" s="46">
        <f>IF(TRIM(A909)="","",IF(ISNUMBER(VALUE(TRIM(A909))),TEXT(VALUE(TRIM(A909)),"0"),TRIM(A909)))</f>
        <v/>
      </c>
    </row>
    <row r="910" ht="15" customHeight="1" s="47">
      <c r="C910" s="46">
        <f>IF(TRIM(A910)="","",IF(ISNUMBER(VALUE(TRIM(A910))),TEXT(VALUE(TRIM(A910)),"0"),TRIM(A910)))</f>
        <v/>
      </c>
    </row>
    <row r="911" ht="15" customHeight="1" s="47">
      <c r="C911" s="46">
        <f>IF(TRIM(A911)="","",IF(ISNUMBER(VALUE(TRIM(A911))),TEXT(VALUE(TRIM(A911)),"0"),TRIM(A911)))</f>
        <v/>
      </c>
    </row>
    <row r="912" ht="15" customHeight="1" s="47">
      <c r="C912" s="46">
        <f>IF(TRIM(A912)="","",IF(ISNUMBER(VALUE(TRIM(A912))),TEXT(VALUE(TRIM(A912)),"0"),TRIM(A912)))</f>
        <v/>
      </c>
    </row>
    <row r="913" ht="15" customHeight="1" s="47">
      <c r="C913" s="46">
        <f>IF(TRIM(A913)="","",IF(ISNUMBER(VALUE(TRIM(A913))),TEXT(VALUE(TRIM(A913)),"0"),TRIM(A913)))</f>
        <v/>
      </c>
    </row>
    <row r="914" ht="15" customHeight="1" s="47">
      <c r="C914" s="46">
        <f>IF(TRIM(A914)="","",IF(ISNUMBER(VALUE(TRIM(A914))),TEXT(VALUE(TRIM(A914)),"0"),TRIM(A914)))</f>
        <v/>
      </c>
    </row>
    <row r="915" ht="15" customHeight="1" s="47">
      <c r="C915" s="46">
        <f>IF(TRIM(A915)="","",IF(ISNUMBER(VALUE(TRIM(A915))),TEXT(VALUE(TRIM(A915)),"0"),TRIM(A915)))</f>
        <v/>
      </c>
    </row>
    <row r="916" ht="15" customHeight="1" s="47">
      <c r="C916" s="46">
        <f>IF(TRIM(A916)="","",IF(ISNUMBER(VALUE(TRIM(A916))),TEXT(VALUE(TRIM(A916)),"0"),TRIM(A916)))</f>
        <v/>
      </c>
    </row>
    <row r="917" ht="15" customHeight="1" s="47">
      <c r="C917" s="46">
        <f>IF(TRIM(A917)="","",IF(ISNUMBER(VALUE(TRIM(A917))),TEXT(VALUE(TRIM(A917)),"0"),TRIM(A917)))</f>
        <v/>
      </c>
    </row>
    <row r="918" ht="15" customHeight="1" s="47">
      <c r="C918" s="46">
        <f>IF(TRIM(A918)="","",IF(ISNUMBER(VALUE(TRIM(A918))),TEXT(VALUE(TRIM(A918)),"0"),TRIM(A918)))</f>
        <v/>
      </c>
    </row>
    <row r="919" ht="15" customHeight="1" s="47">
      <c r="C919" s="46">
        <f>IF(TRIM(A919)="","",IF(ISNUMBER(VALUE(TRIM(A919))),TEXT(VALUE(TRIM(A919)),"0"),TRIM(A919)))</f>
        <v/>
      </c>
    </row>
    <row r="920" ht="15" customHeight="1" s="47">
      <c r="C920" s="46">
        <f>IF(TRIM(A920)="","",IF(ISNUMBER(VALUE(TRIM(A920))),TEXT(VALUE(TRIM(A920)),"0"),TRIM(A920)))</f>
        <v/>
      </c>
    </row>
    <row r="921" ht="15" customHeight="1" s="47">
      <c r="C921" s="46">
        <f>IF(TRIM(A921)="","",IF(ISNUMBER(VALUE(TRIM(A921))),TEXT(VALUE(TRIM(A921)),"0"),TRIM(A921)))</f>
        <v/>
      </c>
    </row>
    <row r="922" ht="15" customHeight="1" s="47">
      <c r="C922" s="46">
        <f>IF(TRIM(A922)="","",IF(ISNUMBER(VALUE(TRIM(A922))),TEXT(VALUE(TRIM(A922)),"0"),TRIM(A922)))</f>
        <v/>
      </c>
    </row>
    <row r="923" ht="15" customHeight="1" s="47">
      <c r="C923" s="46">
        <f>IF(TRIM(A923)="","",IF(ISNUMBER(VALUE(TRIM(A923))),TEXT(VALUE(TRIM(A923)),"0"),TRIM(A923)))</f>
        <v/>
      </c>
    </row>
    <row r="924" ht="15" customHeight="1" s="47">
      <c r="C924" s="46">
        <f>IF(TRIM(A924)="","",IF(ISNUMBER(VALUE(TRIM(A924))),TEXT(VALUE(TRIM(A924)),"0"),TRIM(A924)))</f>
        <v/>
      </c>
    </row>
    <row r="925" ht="15" customHeight="1" s="47">
      <c r="C925" s="46">
        <f>IF(TRIM(A925)="","",IF(ISNUMBER(VALUE(TRIM(A925))),TEXT(VALUE(TRIM(A925)),"0"),TRIM(A925)))</f>
        <v/>
      </c>
    </row>
    <row r="926" ht="15" customHeight="1" s="47">
      <c r="C926" s="46">
        <f>IF(TRIM(A926)="","",IF(ISNUMBER(VALUE(TRIM(A926))),TEXT(VALUE(TRIM(A926)),"0"),TRIM(A926)))</f>
        <v/>
      </c>
    </row>
    <row r="927" ht="15" customHeight="1" s="47">
      <c r="C927" s="46">
        <f>IF(TRIM(A927)="","",IF(ISNUMBER(VALUE(TRIM(A927))),TEXT(VALUE(TRIM(A927)),"0"),TRIM(A927)))</f>
        <v/>
      </c>
    </row>
    <row r="928" ht="15" customHeight="1" s="47">
      <c r="C928" s="46">
        <f>IF(TRIM(A928)="","",IF(ISNUMBER(VALUE(TRIM(A928))),TEXT(VALUE(TRIM(A928)),"0"),TRIM(A928)))</f>
        <v/>
      </c>
    </row>
    <row r="929" ht="15" customHeight="1" s="47">
      <c r="C929" s="46">
        <f>IF(TRIM(A929)="","",IF(ISNUMBER(VALUE(TRIM(A929))),TEXT(VALUE(TRIM(A929)),"0"),TRIM(A929)))</f>
        <v/>
      </c>
    </row>
    <row r="930" ht="15" customHeight="1" s="47">
      <c r="C930" s="46">
        <f>IF(TRIM(A930)="","",IF(ISNUMBER(VALUE(TRIM(A930))),TEXT(VALUE(TRIM(A930)),"0"),TRIM(A930)))</f>
        <v/>
      </c>
    </row>
    <row r="931" ht="15" customHeight="1" s="47">
      <c r="C931" s="46">
        <f>IF(TRIM(A931)="","",IF(ISNUMBER(VALUE(TRIM(A931))),TEXT(VALUE(TRIM(A931)),"0"),TRIM(A931)))</f>
        <v/>
      </c>
    </row>
    <row r="932" ht="15" customHeight="1" s="47">
      <c r="C932" s="46">
        <f>IF(TRIM(A932)="","",IF(ISNUMBER(VALUE(TRIM(A932))),TEXT(VALUE(TRIM(A932)),"0"),TRIM(A932)))</f>
        <v/>
      </c>
    </row>
    <row r="933" ht="15" customHeight="1" s="47">
      <c r="C933" s="46">
        <f>IF(TRIM(A933)="","",IF(ISNUMBER(VALUE(TRIM(A933))),TEXT(VALUE(TRIM(A933)),"0"),TRIM(A933)))</f>
        <v/>
      </c>
    </row>
    <row r="934" ht="15" customHeight="1" s="47">
      <c r="C934" s="46">
        <f>IF(TRIM(A934)="","",IF(ISNUMBER(VALUE(TRIM(A934))),TEXT(VALUE(TRIM(A934)),"0"),TRIM(A934)))</f>
        <v/>
      </c>
    </row>
    <row r="935" ht="15" customHeight="1" s="47">
      <c r="C935" s="46">
        <f>IF(TRIM(A935)="","",IF(ISNUMBER(VALUE(TRIM(A935))),TEXT(VALUE(TRIM(A935)),"0"),TRIM(A935)))</f>
        <v/>
      </c>
    </row>
    <row r="936" ht="15" customHeight="1" s="47">
      <c r="C936" s="46">
        <f>IF(TRIM(A936)="","",IF(ISNUMBER(VALUE(TRIM(A936))),TEXT(VALUE(TRIM(A936)),"0"),TRIM(A936)))</f>
        <v/>
      </c>
    </row>
    <row r="937" ht="15" customHeight="1" s="47">
      <c r="C937" s="46">
        <f>IF(TRIM(A937)="","",IF(ISNUMBER(VALUE(TRIM(A937))),TEXT(VALUE(TRIM(A937)),"0"),TRIM(A937)))</f>
        <v/>
      </c>
    </row>
    <row r="938" ht="15" customHeight="1" s="47">
      <c r="C938" s="46">
        <f>IF(TRIM(A938)="","",IF(ISNUMBER(VALUE(TRIM(A938))),TEXT(VALUE(TRIM(A938)),"0"),TRIM(A938)))</f>
        <v/>
      </c>
    </row>
    <row r="939" ht="15" customHeight="1" s="47">
      <c r="C939" s="46">
        <f>IF(TRIM(A939)="","",IF(ISNUMBER(VALUE(TRIM(A939))),TEXT(VALUE(TRIM(A939)),"0"),TRIM(A939)))</f>
        <v/>
      </c>
    </row>
    <row r="940" ht="15" customHeight="1" s="47">
      <c r="C940" s="46">
        <f>IF(TRIM(A940)="","",IF(ISNUMBER(VALUE(TRIM(A940))),TEXT(VALUE(TRIM(A940)),"0"),TRIM(A940)))</f>
        <v/>
      </c>
    </row>
    <row r="941" ht="15" customHeight="1" s="47">
      <c r="C941" s="46">
        <f>IF(TRIM(A941)="","",IF(ISNUMBER(VALUE(TRIM(A941))),TEXT(VALUE(TRIM(A941)),"0"),TRIM(A941)))</f>
        <v/>
      </c>
    </row>
    <row r="942" ht="15" customHeight="1" s="47">
      <c r="C942" s="46">
        <f>IF(TRIM(A942)="","",IF(ISNUMBER(VALUE(TRIM(A942))),TEXT(VALUE(TRIM(A942)),"0"),TRIM(A942)))</f>
        <v/>
      </c>
    </row>
    <row r="943" ht="15" customHeight="1" s="47">
      <c r="C943" s="46">
        <f>IF(TRIM(A943)="","",IF(ISNUMBER(VALUE(TRIM(A943))),TEXT(VALUE(TRIM(A943)),"0"),TRIM(A943)))</f>
        <v/>
      </c>
    </row>
    <row r="944" ht="15" customHeight="1" s="47">
      <c r="C944" s="46">
        <f>IF(TRIM(A944)="","",IF(ISNUMBER(VALUE(TRIM(A944))),TEXT(VALUE(TRIM(A944)),"0"),TRIM(A944)))</f>
        <v/>
      </c>
    </row>
    <row r="945" ht="15" customHeight="1" s="47">
      <c r="C945" s="46">
        <f>IF(TRIM(A945)="","",IF(ISNUMBER(VALUE(TRIM(A945))),TEXT(VALUE(TRIM(A945)),"0"),TRIM(A945)))</f>
        <v/>
      </c>
    </row>
    <row r="946" ht="15" customHeight="1" s="47">
      <c r="C946" s="46">
        <f>IF(TRIM(A946)="","",IF(ISNUMBER(VALUE(TRIM(A946))),TEXT(VALUE(TRIM(A946)),"0"),TRIM(A946)))</f>
        <v/>
      </c>
    </row>
    <row r="947" ht="15" customHeight="1" s="47">
      <c r="C947" s="46">
        <f>IF(TRIM(A947)="","",IF(ISNUMBER(VALUE(TRIM(A947))),TEXT(VALUE(TRIM(A947)),"0"),TRIM(A947)))</f>
        <v/>
      </c>
    </row>
    <row r="948" ht="15" customHeight="1" s="47">
      <c r="C948" s="46">
        <f>IF(TRIM(A948)="","",IF(ISNUMBER(VALUE(TRIM(A948))),TEXT(VALUE(TRIM(A948)),"0"),TRIM(A948)))</f>
        <v/>
      </c>
    </row>
    <row r="949" ht="15" customHeight="1" s="47">
      <c r="C949" s="46">
        <f>IF(TRIM(A949)="","",IF(ISNUMBER(VALUE(TRIM(A949))),TEXT(VALUE(TRIM(A949)),"0"),TRIM(A949)))</f>
        <v/>
      </c>
    </row>
    <row r="950" ht="15" customHeight="1" s="47">
      <c r="C950" s="46">
        <f>IF(TRIM(A950)="","",IF(ISNUMBER(VALUE(TRIM(A950))),TEXT(VALUE(TRIM(A950)),"0"),TRIM(A950)))</f>
        <v/>
      </c>
    </row>
    <row r="951" ht="15" customHeight="1" s="47">
      <c r="C951" s="46">
        <f>IF(TRIM(A951)="","",IF(ISNUMBER(VALUE(TRIM(A951))),TEXT(VALUE(TRIM(A951)),"0"),TRIM(A951)))</f>
        <v/>
      </c>
    </row>
    <row r="952" ht="15" customHeight="1" s="47">
      <c r="C952" s="46">
        <f>IF(TRIM(A952)="","",IF(ISNUMBER(VALUE(TRIM(A952))),TEXT(VALUE(TRIM(A952)),"0"),TRIM(A952)))</f>
        <v/>
      </c>
    </row>
    <row r="953" ht="15" customHeight="1" s="47">
      <c r="C953" s="46">
        <f>IF(TRIM(A953)="","",IF(ISNUMBER(VALUE(TRIM(A953))),TEXT(VALUE(TRIM(A953)),"0"),TRIM(A953)))</f>
        <v/>
      </c>
    </row>
    <row r="954" ht="15" customHeight="1" s="47">
      <c r="C954" s="46">
        <f>IF(TRIM(A954)="","",IF(ISNUMBER(VALUE(TRIM(A954))),TEXT(VALUE(TRIM(A954)),"0"),TRIM(A954)))</f>
        <v/>
      </c>
    </row>
    <row r="955" ht="15" customHeight="1" s="47">
      <c r="C955" s="46">
        <f>IF(TRIM(A955)="","",IF(ISNUMBER(VALUE(TRIM(A955))),TEXT(VALUE(TRIM(A955)),"0"),TRIM(A955)))</f>
        <v/>
      </c>
    </row>
    <row r="956" ht="15" customHeight="1" s="47">
      <c r="C956" s="46">
        <f>IF(TRIM(A956)="","",IF(ISNUMBER(VALUE(TRIM(A956))),TEXT(VALUE(TRIM(A956)),"0"),TRIM(A956)))</f>
        <v/>
      </c>
    </row>
    <row r="957" ht="15" customHeight="1" s="47">
      <c r="C957" s="46">
        <f>IF(TRIM(A957)="","",IF(ISNUMBER(VALUE(TRIM(A957))),TEXT(VALUE(TRIM(A957)),"0"),TRIM(A957)))</f>
        <v/>
      </c>
    </row>
    <row r="958" ht="15" customHeight="1" s="47">
      <c r="C958" s="46">
        <f>IF(TRIM(A958)="","",IF(ISNUMBER(VALUE(TRIM(A958))),TEXT(VALUE(TRIM(A958)),"0"),TRIM(A958)))</f>
        <v/>
      </c>
    </row>
    <row r="959" ht="15" customHeight="1" s="47">
      <c r="C959" s="46">
        <f>IF(TRIM(A959)="","",IF(ISNUMBER(VALUE(TRIM(A959))),TEXT(VALUE(TRIM(A959)),"0"),TRIM(A959)))</f>
        <v/>
      </c>
    </row>
    <row r="960" ht="15" customHeight="1" s="47">
      <c r="C960" s="46">
        <f>IF(TRIM(A960)="","",IF(ISNUMBER(VALUE(TRIM(A960))),TEXT(VALUE(TRIM(A960)),"0"),TRIM(A960)))</f>
        <v/>
      </c>
    </row>
    <row r="961" ht="15" customHeight="1" s="47">
      <c r="C961" s="46">
        <f>IF(TRIM(A961)="","",IF(ISNUMBER(VALUE(TRIM(A961))),TEXT(VALUE(TRIM(A961)),"0"),TRIM(A961)))</f>
        <v/>
      </c>
    </row>
    <row r="962" ht="15" customHeight="1" s="47">
      <c r="C962" s="46">
        <f>IF(TRIM(A962)="","",IF(ISNUMBER(VALUE(TRIM(A962))),TEXT(VALUE(TRIM(A962)),"0"),TRIM(A962)))</f>
        <v/>
      </c>
    </row>
    <row r="963" ht="15" customHeight="1" s="47">
      <c r="C963" s="46">
        <f>IF(TRIM(A963)="","",IF(ISNUMBER(VALUE(TRIM(A963))),TEXT(VALUE(TRIM(A963)),"0"),TRIM(A963)))</f>
        <v/>
      </c>
    </row>
    <row r="964" ht="15" customHeight="1" s="47">
      <c r="C964" s="46">
        <f>IF(TRIM(A964)="","",IF(ISNUMBER(VALUE(TRIM(A964))),TEXT(VALUE(TRIM(A964)),"0"),TRIM(A964)))</f>
        <v/>
      </c>
    </row>
    <row r="965" ht="15" customHeight="1" s="47">
      <c r="C965" s="46">
        <f>IF(TRIM(A965)="","",IF(ISNUMBER(VALUE(TRIM(A965))),TEXT(VALUE(TRIM(A965)),"0"),TRIM(A965)))</f>
        <v/>
      </c>
    </row>
    <row r="966" ht="15" customHeight="1" s="47">
      <c r="C966" s="46">
        <f>IF(TRIM(A966)="","",IF(ISNUMBER(VALUE(TRIM(A966))),TEXT(VALUE(TRIM(A966)),"0"),TRIM(A966)))</f>
        <v/>
      </c>
    </row>
    <row r="967" ht="15" customHeight="1" s="47">
      <c r="C967" s="46">
        <f>IF(TRIM(A967)="","",IF(ISNUMBER(VALUE(TRIM(A967))),TEXT(VALUE(TRIM(A967)),"0"),TRIM(A967)))</f>
        <v/>
      </c>
    </row>
    <row r="968" ht="15" customHeight="1" s="47">
      <c r="C968" s="46">
        <f>IF(TRIM(A968)="","",IF(ISNUMBER(VALUE(TRIM(A968))),TEXT(VALUE(TRIM(A968)),"0"),TRIM(A968)))</f>
        <v/>
      </c>
    </row>
    <row r="969" ht="15" customHeight="1" s="47">
      <c r="C969" s="46">
        <f>IF(TRIM(A969)="","",IF(ISNUMBER(VALUE(TRIM(A969))),TEXT(VALUE(TRIM(A969)),"0"),TRIM(A969)))</f>
        <v/>
      </c>
    </row>
    <row r="970" ht="15" customHeight="1" s="47">
      <c r="C970" s="46">
        <f>IF(TRIM(A970)="","",IF(ISNUMBER(VALUE(TRIM(A970))),TEXT(VALUE(TRIM(A970)),"0"),TRIM(A970)))</f>
        <v/>
      </c>
    </row>
    <row r="971" ht="15" customHeight="1" s="47">
      <c r="C971" s="46">
        <f>IF(TRIM(A971)="","",IF(ISNUMBER(VALUE(TRIM(A971))),TEXT(VALUE(TRIM(A971)),"0"),TRIM(A971)))</f>
        <v/>
      </c>
    </row>
    <row r="972" ht="15" customHeight="1" s="47">
      <c r="C972" s="46">
        <f>IF(TRIM(A972)="","",IF(ISNUMBER(VALUE(TRIM(A972))),TEXT(VALUE(TRIM(A972)),"0"),TRIM(A972)))</f>
        <v/>
      </c>
    </row>
    <row r="973" ht="15" customHeight="1" s="47">
      <c r="C973" s="46">
        <f>IF(TRIM(A973)="","",IF(ISNUMBER(VALUE(TRIM(A973))),TEXT(VALUE(TRIM(A973)),"0"),TRIM(A973)))</f>
        <v/>
      </c>
    </row>
    <row r="974" ht="15" customHeight="1" s="47">
      <c r="C974" s="46">
        <f>IF(TRIM(A974)="","",IF(ISNUMBER(VALUE(TRIM(A974))),TEXT(VALUE(TRIM(A974)),"0"),TRIM(A974)))</f>
        <v/>
      </c>
    </row>
    <row r="975" ht="15" customHeight="1" s="47">
      <c r="C975" s="46">
        <f>IF(TRIM(A975)="","",IF(ISNUMBER(VALUE(TRIM(A975))),TEXT(VALUE(TRIM(A975)),"0"),TRIM(A975)))</f>
        <v/>
      </c>
    </row>
    <row r="976" ht="15" customHeight="1" s="47">
      <c r="C976" s="46">
        <f>IF(TRIM(A976)="","",IF(ISNUMBER(VALUE(TRIM(A976))),TEXT(VALUE(TRIM(A976)),"0"),TRIM(A976)))</f>
        <v/>
      </c>
    </row>
    <row r="977" ht="15" customHeight="1" s="47">
      <c r="C977" s="46">
        <f>IF(TRIM(A977)="","",IF(ISNUMBER(VALUE(TRIM(A977))),TEXT(VALUE(TRIM(A977)),"0"),TRIM(A977)))</f>
        <v/>
      </c>
    </row>
    <row r="978" ht="15" customHeight="1" s="47">
      <c r="C978" s="46">
        <f>IF(TRIM(A978)="","",IF(ISNUMBER(VALUE(TRIM(A978))),TEXT(VALUE(TRIM(A978)),"0"),TRIM(A978)))</f>
        <v/>
      </c>
    </row>
    <row r="979" ht="15" customHeight="1" s="47">
      <c r="C979" s="46">
        <f>IF(TRIM(A979)="","",IF(ISNUMBER(VALUE(TRIM(A979))),TEXT(VALUE(TRIM(A979)),"0"),TRIM(A979)))</f>
        <v/>
      </c>
    </row>
    <row r="980" ht="15" customHeight="1" s="47">
      <c r="C980" s="46">
        <f>IF(TRIM(A980)="","",IF(ISNUMBER(VALUE(TRIM(A980))),TEXT(VALUE(TRIM(A980)),"0"),TRIM(A980)))</f>
        <v/>
      </c>
    </row>
    <row r="981" ht="15" customHeight="1" s="47">
      <c r="C981" s="46">
        <f>IF(TRIM(A981)="","",IF(ISNUMBER(VALUE(TRIM(A981))),TEXT(VALUE(TRIM(A981)),"0"),TRIM(A981)))</f>
        <v/>
      </c>
    </row>
    <row r="982" ht="15" customHeight="1" s="47">
      <c r="C982" s="46">
        <f>IF(TRIM(A982)="","",IF(ISNUMBER(VALUE(TRIM(A982))),TEXT(VALUE(TRIM(A982)),"0"),TRIM(A982)))</f>
        <v/>
      </c>
    </row>
    <row r="983" ht="15" customHeight="1" s="47">
      <c r="C983" s="46">
        <f>IF(TRIM(A983)="","",IF(ISNUMBER(VALUE(TRIM(A983))),TEXT(VALUE(TRIM(A983)),"0"),TRIM(A983)))</f>
        <v/>
      </c>
    </row>
    <row r="984" ht="15" customHeight="1" s="47">
      <c r="C984" s="46">
        <f>IF(TRIM(A984)="","",IF(ISNUMBER(VALUE(TRIM(A984))),TEXT(VALUE(TRIM(A984)),"0"),TRIM(A984)))</f>
        <v/>
      </c>
    </row>
    <row r="985" ht="15" customHeight="1" s="47">
      <c r="C985" s="46">
        <f>IF(TRIM(A985)="","",IF(ISNUMBER(VALUE(TRIM(A985))),TEXT(VALUE(TRIM(A985)),"0"),TRIM(A985)))</f>
        <v/>
      </c>
    </row>
    <row r="986" ht="15" customHeight="1" s="47">
      <c r="C986" s="46">
        <f>IF(TRIM(A986)="","",IF(ISNUMBER(VALUE(TRIM(A986))),TEXT(VALUE(TRIM(A986)),"0"),TRIM(A986)))</f>
        <v/>
      </c>
    </row>
    <row r="987" ht="15" customHeight="1" s="47">
      <c r="C987" s="46">
        <f>IF(TRIM(A987)="","",IF(ISNUMBER(VALUE(TRIM(A987))),TEXT(VALUE(TRIM(A987)),"0"),TRIM(A987)))</f>
        <v/>
      </c>
    </row>
    <row r="988" ht="15" customHeight="1" s="47">
      <c r="C988" s="46">
        <f>IF(TRIM(A988)="","",IF(ISNUMBER(VALUE(TRIM(A988))),TEXT(VALUE(TRIM(A988)),"0"),TRIM(A988)))</f>
        <v/>
      </c>
    </row>
    <row r="989" ht="15" customHeight="1" s="47">
      <c r="C989" s="46">
        <f>IF(TRIM(A989)="","",IF(ISNUMBER(VALUE(TRIM(A989))),TEXT(VALUE(TRIM(A989)),"0"),TRIM(A989)))</f>
        <v/>
      </c>
    </row>
    <row r="990" ht="15" customHeight="1" s="47">
      <c r="C990" s="46">
        <f>IF(TRIM(A990)="","",IF(ISNUMBER(VALUE(TRIM(A990))),TEXT(VALUE(TRIM(A990)),"0"),TRIM(A990)))</f>
        <v/>
      </c>
    </row>
    <row r="991" ht="15" customHeight="1" s="47">
      <c r="C991" s="46">
        <f>IF(TRIM(A991)="","",IF(ISNUMBER(VALUE(TRIM(A991))),TEXT(VALUE(TRIM(A991)),"0"),TRIM(A991)))</f>
        <v/>
      </c>
    </row>
    <row r="992" ht="15" customHeight="1" s="47">
      <c r="C992" s="46">
        <f>IF(TRIM(A992)="","",IF(ISNUMBER(VALUE(TRIM(A992))),TEXT(VALUE(TRIM(A992)),"0"),TRIM(A992)))</f>
        <v/>
      </c>
    </row>
    <row r="993" ht="15" customHeight="1" s="47">
      <c r="C993" s="46">
        <f>IF(TRIM(A993)="","",IF(ISNUMBER(VALUE(TRIM(A993))),TEXT(VALUE(TRIM(A993)),"0"),TRIM(A993)))</f>
        <v/>
      </c>
    </row>
    <row r="994" ht="15" customHeight="1" s="47">
      <c r="C994" s="46">
        <f>IF(TRIM(A994)="","",IF(ISNUMBER(VALUE(TRIM(A994))),TEXT(VALUE(TRIM(A994)),"0"),TRIM(A994)))</f>
        <v/>
      </c>
    </row>
    <row r="995" ht="15" customHeight="1" s="47">
      <c r="C995" s="46">
        <f>IF(TRIM(A995)="","",IF(ISNUMBER(VALUE(TRIM(A995))),TEXT(VALUE(TRIM(A995)),"0"),TRIM(A995)))</f>
        <v/>
      </c>
    </row>
    <row r="996" ht="15" customHeight="1" s="47">
      <c r="C996" s="46">
        <f>IF(TRIM(A996)="","",IF(ISNUMBER(VALUE(TRIM(A996))),TEXT(VALUE(TRIM(A996)),"0"),TRIM(A996)))</f>
        <v/>
      </c>
    </row>
    <row r="997" ht="15" customHeight="1" s="47">
      <c r="C997" s="46">
        <f>IF(TRIM(A997)="","",IF(ISNUMBER(VALUE(TRIM(A997))),TEXT(VALUE(TRIM(A997)),"0"),TRIM(A997)))</f>
        <v/>
      </c>
    </row>
    <row r="998" ht="15" customHeight="1" s="47">
      <c r="C998" s="46">
        <f>IF(TRIM(A998)="","",IF(ISNUMBER(VALUE(TRIM(A998))),TEXT(VALUE(TRIM(A998)),"0"),TRIM(A998)))</f>
        <v/>
      </c>
    </row>
    <row r="999" ht="15" customHeight="1" s="47">
      <c r="C999" s="46">
        <f>IF(TRIM(A999)="","",IF(ISNUMBER(VALUE(TRIM(A999))),TEXT(VALUE(TRIM(A999)),"0"),TRIM(A999)))</f>
        <v/>
      </c>
    </row>
    <row r="1000" ht="15" customHeight="1" s="47">
      <c r="C1000" s="46">
        <f>IF(TRIM(A1000)="","",IF(ISNUMBER(VALUE(TRIM(A1000))),TEXT(VALUE(TRIM(A1000)),"0"),TRIM(A1000)))</f>
        <v/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inlineStr">
        <is>
          <t>048643</t>
        </is>
      </c>
      <c r="B5" s="79">
        <f>IF(Y5="","",IFERROR(INDEX('قائمة الأصناف'!$B$3:$B$1000,MATCH(Y5,'قائمة الأصناف'!$C$3:$C$1000,0)),"⚠ كود غير معرف"))</f>
        <v/>
      </c>
      <c r="C5" s="90" t="n">
        <v>3160</v>
      </c>
      <c r="D5" s="90" t="n">
        <v>5.75</v>
      </c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90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71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inlineStr">
        <is>
          <t>047884</t>
        </is>
      </c>
      <c r="B6" s="79">
        <f>IF(Y6="","",IFERROR(INDEX('قائمة الأصناف'!$B$3:$B$1000,MATCH(Y6,'قائمة الأصناف'!$C$3:$C$1000,0)),"⚠ كود غير معرف"))</f>
        <v/>
      </c>
      <c r="C6" s="90" t="n">
        <v>2184</v>
      </c>
      <c r="D6" s="90" t="n">
        <v>7</v>
      </c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90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71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inlineStr">
        <is>
          <t>048432</t>
        </is>
      </c>
      <c r="B7" s="79">
        <f>IF(Y7="","",IFERROR(INDEX('قائمة الأصناف'!$B$3:$B$1000,MATCH(Y7,'قائمة الأصناف'!$C$3:$C$1000,0)),"⚠ كود غير معرف"))</f>
        <v/>
      </c>
      <c r="C7" s="90" t="n">
        <v>3797</v>
      </c>
      <c r="D7" s="90" t="n">
        <v>4</v>
      </c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90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71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inlineStr">
        <is>
          <t>048024</t>
        </is>
      </c>
      <c r="B8" s="79">
        <f>IF(Y8="","",IFERROR(INDEX('قائمة الأصناف'!$B$3:$B$1000,MATCH(Y8,'قائمة الأصناف'!$C$3:$C$1000,0)),"⚠ كود غير معرف"))</f>
        <v/>
      </c>
      <c r="C8" s="90" t="n">
        <v>5690</v>
      </c>
      <c r="D8" s="90" t="n">
        <v>4</v>
      </c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90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71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inlineStr">
        <is>
          <t>036252</t>
        </is>
      </c>
      <c r="B9" s="79">
        <f>IF(Y9="","",IFERROR(INDEX('قائمة الأصناف'!$B$3:$B$1000,MATCH(Y9,'قائمة الأصناف'!$C$3:$C$1000,0)),"⚠ كود غير معرف"))</f>
        <v/>
      </c>
      <c r="C9" s="90" t="n">
        <v>10496</v>
      </c>
      <c r="D9" s="90" t="n">
        <v>6</v>
      </c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90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71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inlineStr">
        <is>
          <t>048203</t>
        </is>
      </c>
      <c r="B10" s="79">
        <f>IF(Y10="","",IFERROR(INDEX('قائمة الأصناف'!$B$3:$B$1000,MATCH(Y10,'قائمة الأصناف'!$C$3:$C$1000,0)),"⚠ كود غير معرف"))</f>
        <v/>
      </c>
      <c r="C10" s="90" t="n">
        <v>6187</v>
      </c>
      <c r="D10" s="90" t="n">
        <v>5.9</v>
      </c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90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71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inlineStr">
        <is>
          <t>036330</t>
        </is>
      </c>
      <c r="B11" s="79">
        <f>IF(Y11="","",IFERROR(INDEX('قائمة الأصناف'!$B$3:$B$1000,MATCH(Y11,'قائمة الأصناف'!$C$3:$C$1000,0)),"⚠ كود غير معرف"))</f>
        <v/>
      </c>
      <c r="C11" s="90" t="n">
        <v>1728</v>
      </c>
      <c r="D11" s="90" t="n">
        <v>6</v>
      </c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90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71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90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71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90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71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90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71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90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71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90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71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90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71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90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71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90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71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90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71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90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71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90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71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90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71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90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71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90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71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90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71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90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71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90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71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90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71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90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71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90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71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90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71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90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71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90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71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90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71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90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71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90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71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90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71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90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71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90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71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90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71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90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71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90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71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90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71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90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71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90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71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90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71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90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71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90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71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90" t="n"/>
      <c r="N50" s="90" t="n"/>
      <c r="O50" s="71">
        <f>IF(OR(M50="",N50=""),"",M50*N50)</f>
        <v/>
      </c>
      <c r="P50" s="71" t="n"/>
      <c r="Q50" s="71" t="n"/>
      <c r="R50" s="71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90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71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90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71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90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71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90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71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90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71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90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71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90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71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90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71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90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71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90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71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90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71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90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71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90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71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90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71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90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71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90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71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90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71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90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71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90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71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90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71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90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71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90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71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90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71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90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71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90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71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90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71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90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71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90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71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90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71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90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71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90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71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90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71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90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71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90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71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90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71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90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71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90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71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90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71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90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71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90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71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90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71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90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71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90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71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90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71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90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71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90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71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90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71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90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71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90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71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90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90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90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90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90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90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90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90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90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90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90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90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90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90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90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90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90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90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90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90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90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90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90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90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90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90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90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90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90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90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90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90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90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90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90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90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90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90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90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90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90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90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90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90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90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90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90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90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90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90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90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90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90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90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90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inlineStr">
        <is>
          <t>048394</t>
        </is>
      </c>
      <c r="B5" s="79">
        <f>IF(Y5="","",IFERROR(INDEX('قائمة الأصناف'!$B$3:$B$1000,MATCH(Y5,'قائمة الأصناف'!$C$3:$C$1000,0)),"⚠ كود غير معرف"))</f>
        <v/>
      </c>
      <c r="C5" s="90" t="n">
        <v>312</v>
      </c>
      <c r="D5" s="90" t="n">
        <v>6</v>
      </c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90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71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inlineStr">
        <is>
          <t>048679</t>
        </is>
      </c>
      <c r="B6" s="79">
        <f>IF(Y6="","",IFERROR(INDEX('قائمة الأصناف'!$B$3:$B$1000,MATCH(Y6,'قائمة الأصناف'!$C$3:$C$1000,0)),"⚠ كود غير معرف"))</f>
        <v/>
      </c>
      <c r="C6" s="90" t="n">
        <v>476</v>
      </c>
      <c r="D6" s="90" t="n">
        <v>8</v>
      </c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90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71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inlineStr">
        <is>
          <t>048683</t>
        </is>
      </c>
      <c r="B7" s="79">
        <f>IF(Y7="","",IFERROR(INDEX('قائمة الأصناف'!$B$3:$B$1000,MATCH(Y7,'قائمة الأصناف'!$C$3:$C$1000,0)),"⚠ كود غير معرف"))</f>
        <v/>
      </c>
      <c r="C7" s="90" t="n">
        <v>528</v>
      </c>
      <c r="D7" s="90" t="n">
        <v>8</v>
      </c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90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71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inlineStr">
        <is>
          <t>048217</t>
        </is>
      </c>
      <c r="B8" s="79">
        <f>IF(Y8="","",IFERROR(INDEX('قائمة الأصناف'!$B$3:$B$1000,MATCH(Y8,'قائمة الأصناف'!$C$3:$C$1000,0)),"⚠ كود غير معرف"))</f>
        <v/>
      </c>
      <c r="C8" s="90" t="n">
        <v>1752</v>
      </c>
      <c r="D8" s="90" t="n">
        <v>3</v>
      </c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90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71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inlineStr">
        <is>
          <t>048402</t>
        </is>
      </c>
      <c r="B9" s="79">
        <f>IF(Y9="","",IFERROR(INDEX('قائمة الأصناف'!$B$3:$B$1000,MATCH(Y9,'قائمة الأصناف'!$C$3:$C$1000,0)),"⚠ كود غير معرف"))</f>
        <v/>
      </c>
      <c r="C9" s="90" t="n">
        <v>1176</v>
      </c>
      <c r="D9" s="90" t="n">
        <v>3</v>
      </c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90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71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inlineStr">
        <is>
          <t>047906</t>
        </is>
      </c>
      <c r="B10" s="79">
        <f>IF(Y10="","",IFERROR(INDEX('قائمة الأصناف'!$B$3:$B$1000,MATCH(Y10,'قائمة الأصناف'!$C$3:$C$1000,0)),"⚠ كود غير معرف"))</f>
        <v/>
      </c>
      <c r="C10" s="90" t="n">
        <v>4945</v>
      </c>
      <c r="D10" s="90" t="n">
        <v>5.5</v>
      </c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90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71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inlineStr">
        <is>
          <t>048586</t>
        </is>
      </c>
      <c r="B11" s="79">
        <f>IF(Y11="","",IFERROR(INDEX('قائمة الأصناف'!$B$3:$B$1000,MATCH(Y11,'قائمة الأصناف'!$C$3:$C$1000,0)),"⚠ كود غير معرف"))</f>
        <v/>
      </c>
      <c r="C11" s="90" t="n">
        <v>2400</v>
      </c>
      <c r="D11" s="90" t="n">
        <v>6.25</v>
      </c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90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71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90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71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90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71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90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71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90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71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90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71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90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71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90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71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90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71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90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71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90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71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90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71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90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71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90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71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90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71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90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71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90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71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90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71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90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71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90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71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90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71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90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71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90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71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90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71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90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71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90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71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90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71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90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71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90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71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90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71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90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71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90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71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90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71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90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71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90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71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90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71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90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71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90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71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90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71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90" t="n"/>
      <c r="N50" s="90" t="n"/>
      <c r="O50" s="71">
        <f>IF(OR(M50="",N50=""),"",M50*N50)</f>
        <v/>
      </c>
      <c r="P50" s="71" t="n"/>
      <c r="Q50" s="71" t="n"/>
      <c r="R50" s="71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90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71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90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71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90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71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90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71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90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71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90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71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90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71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90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71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90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71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90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71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90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71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90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71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90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71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90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71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90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71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90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71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90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71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90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71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90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71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90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71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90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71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90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71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90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71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90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71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90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71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90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71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90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71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90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71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90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71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90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71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90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71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90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71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90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71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90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71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90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71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90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71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90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71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90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71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90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71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90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71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90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71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90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71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90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71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90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71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90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71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90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71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90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71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90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71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90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71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90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90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90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90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90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90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90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90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90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90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90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90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90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90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90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90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90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90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90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90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90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90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90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90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90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90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90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90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90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90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90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90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90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90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90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90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90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90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90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90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90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90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90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90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90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90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90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90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90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90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90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90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90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90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90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J19" activeCellId="0" sqref="J19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3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inlineStr">
        <is>
          <t>047786</t>
        </is>
      </c>
      <c r="B5" s="79">
        <f>IF(Y5="","",IFERROR(INDEX('قائمة الأصناف'!$B$3:$B$1000,MATCH(Y5,'قائمة الأصناف'!$C$3:$C$1000,0)),"⚠ كود غير معرف"))</f>
        <v/>
      </c>
      <c r="C5" s="90" t="n">
        <v>1200</v>
      </c>
      <c r="D5" s="90" t="n">
        <v>12</v>
      </c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90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71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inlineStr">
        <is>
          <t>047909</t>
        </is>
      </c>
      <c r="B6" s="79">
        <f>IF(Y6="","",IFERROR(INDEX('قائمة الأصناف'!$B$3:$B$1000,MATCH(Y6,'قائمة الأصناف'!$C$3:$C$1000,0)),"⚠ كود غير معرف"))</f>
        <v/>
      </c>
      <c r="C6" s="90" t="n">
        <v>2472</v>
      </c>
      <c r="D6" s="90" t="n">
        <v>5</v>
      </c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90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71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inlineStr">
        <is>
          <t>047906</t>
        </is>
      </c>
      <c r="B7" s="79">
        <f>IF(Y7="","",IFERROR(INDEX('قائمة الأصناف'!$B$3:$B$1000,MATCH(Y7,'قائمة الأصناف'!$C$3:$C$1000,0)),"⚠ كود غير معرف"))</f>
        <v/>
      </c>
      <c r="C7" s="90" t="n">
        <v>3942</v>
      </c>
      <c r="D7" s="90" t="n">
        <v>5</v>
      </c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90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71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inlineStr">
        <is>
          <t>049495</t>
        </is>
      </c>
      <c r="B8" s="79">
        <f>IF(Y8="","",IFERROR(INDEX('قائمة الأصناف'!$B$3:$B$1000,MATCH(Y8,'قائمة الأصناف'!$C$3:$C$1000,0)),"⚠ كود غير معرف"))</f>
        <v/>
      </c>
      <c r="C8" s="90" t="n">
        <v>2959</v>
      </c>
      <c r="D8" s="90" t="n">
        <v>8</v>
      </c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90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71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inlineStr">
        <is>
          <t>047909</t>
        </is>
      </c>
      <c r="B9" s="79">
        <f>IF(Y9="","",IFERROR(INDEX('قائمة الأصناف'!$B$3:$B$1000,MATCH(Y9,'قائمة الأصناف'!$C$3:$C$1000,0)),"⚠ كود غير معرف"))</f>
        <v/>
      </c>
      <c r="C9" s="90" t="n">
        <v>1236</v>
      </c>
      <c r="D9" s="90" t="n">
        <v>5</v>
      </c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90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71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90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71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90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71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90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71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90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71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90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71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90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71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90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71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90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71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90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71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90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71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90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71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90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71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90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71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90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71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90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71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90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71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90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71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90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71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90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71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90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71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90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71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90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71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90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71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90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71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90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71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90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71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90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71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90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71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90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71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90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71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90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71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90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71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90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71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90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71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90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71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90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71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90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71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90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71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90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71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90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71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90" t="n"/>
      <c r="N50" s="90" t="n"/>
      <c r="O50" s="71">
        <f>IF(OR(M50="",N50=""),"",M50*N50)</f>
        <v/>
      </c>
      <c r="P50" s="71" t="n"/>
      <c r="Q50" s="71" t="n"/>
      <c r="R50" s="71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90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71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90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71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90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71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90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71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90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71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90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71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90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71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90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71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90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71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90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71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90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71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90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71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90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71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90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71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90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71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90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71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90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71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90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71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90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71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90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71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90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71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90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71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90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71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90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71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90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71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90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71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90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71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90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71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90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71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90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71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90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71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90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71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90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71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90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71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90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71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90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71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90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71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90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71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90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71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90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71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90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71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90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71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90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71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90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71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90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71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90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71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90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71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90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71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90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71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90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90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90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90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90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90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90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90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90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90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90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90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90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90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90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90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90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90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90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90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90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90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90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90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90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90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90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90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90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90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90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90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90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90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90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90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90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90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90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90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90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90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90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90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90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90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90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90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90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90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90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90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90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90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90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4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inlineStr">
        <is>
          <t>048590</t>
        </is>
      </c>
      <c r="B5" s="79">
        <f>IF(Y5="","",IFERROR(INDEX('قائمة الأصناف'!$B$3:$B$1000,MATCH(Y5,'قائمة الأصناف'!$C$3:$C$1000,0)),"⚠ كود غير معرف"))</f>
        <v/>
      </c>
      <c r="C5" s="90" t="n">
        <v>1764</v>
      </c>
      <c r="D5" s="90" t="n">
        <v>5.25</v>
      </c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90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71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inlineStr">
        <is>
          <t>048203</t>
        </is>
      </c>
      <c r="B6" s="79">
        <f>IF(Y6="","",IFERROR(INDEX('قائمة الأصناف'!$B$3:$B$1000,MATCH(Y6,'قائمة الأصناف'!$C$3:$C$1000,0)),"⚠ كود غير معرف"))</f>
        <v/>
      </c>
      <c r="C6" s="90" t="n">
        <v>1848</v>
      </c>
      <c r="D6" s="90" t="n">
        <v>5.9</v>
      </c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90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71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inlineStr">
        <is>
          <t>047906</t>
        </is>
      </c>
      <c r="B7" s="79">
        <f>IF(Y7="","",IFERROR(INDEX('قائمة الأصناف'!$B$3:$B$1000,MATCH(Y7,'قائمة الأصناف'!$C$3:$C$1000,0)),"⚠ كود غير معرف"))</f>
        <v/>
      </c>
      <c r="C7" s="90" t="n">
        <v>9740</v>
      </c>
      <c r="D7" s="90" t="n">
        <v>5</v>
      </c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90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71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inlineStr">
        <is>
          <t>048394</t>
        </is>
      </c>
      <c r="B8" s="79">
        <f>IF(Y8="","",IFERROR(INDEX('قائمة الأصناف'!$B$3:$B$1000,MATCH(Y8,'قائمة الأصناف'!$C$3:$C$1000,0)),"⚠ كود غير معرف"))</f>
        <v/>
      </c>
      <c r="C8" s="90" t="n">
        <v>622</v>
      </c>
      <c r="D8" s="90" t="n">
        <v>7</v>
      </c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90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71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90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71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90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71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90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71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90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71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90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71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90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71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90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71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90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71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90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71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90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71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90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71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90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71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90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71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90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71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90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71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90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71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90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71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90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71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90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71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90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71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90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71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90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71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90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71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90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71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90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71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90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71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90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71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90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71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90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71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90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71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90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71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90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71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90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71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90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71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90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71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90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71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90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71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90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71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90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71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90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71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90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71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90" t="n"/>
      <c r="N50" s="90" t="n"/>
      <c r="O50" s="71">
        <f>IF(OR(M50="",N50=""),"",M50*N50)</f>
        <v/>
      </c>
      <c r="P50" s="71" t="n"/>
      <c r="Q50" s="71" t="n"/>
      <c r="R50" s="71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90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71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90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71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90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71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90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71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90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71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90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71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90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71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90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71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90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71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90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71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90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71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90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71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90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71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90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71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90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71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90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71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90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71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90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71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90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71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90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71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90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71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90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71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90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71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90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71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90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71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90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71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90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71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90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71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90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71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90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71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90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71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90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71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90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71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90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71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90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71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90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71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90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71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90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71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90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71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90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71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90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71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90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71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90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71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90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71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90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71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90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71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90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71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90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71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90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71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90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90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90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90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90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90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90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90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90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90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90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90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90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90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90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90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90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90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90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90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90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90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90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90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90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90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90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90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90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90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90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90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90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90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90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90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90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90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90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90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90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90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90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90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90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90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90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90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90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90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90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90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90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90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90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5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inlineStr">
        <is>
          <t>048601</t>
        </is>
      </c>
      <c r="B5" s="79">
        <f>IF(Y5="","",IFERROR(INDEX('قائمة الأصناف'!$B$3:$B$1000,MATCH(Y5,'قائمة الأصناف'!$C$3:$C$1000,0)),"⚠ كود غير معرف"))</f>
        <v/>
      </c>
      <c r="C5" s="90" t="n">
        <v>1300</v>
      </c>
      <c r="D5" s="90" t="n">
        <v>9</v>
      </c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90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71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inlineStr">
        <is>
          <t>048586</t>
        </is>
      </c>
      <c r="B6" s="79">
        <f>IF(Y6="","",IFERROR(INDEX('قائمة الأصناف'!$B$3:$B$1000,MATCH(Y6,'قائمة الأصناف'!$C$3:$C$1000,0)),"⚠ كود غير معرف"))</f>
        <v/>
      </c>
      <c r="C6" s="90" t="n">
        <v>2600</v>
      </c>
      <c r="D6" s="90" t="n">
        <v>7</v>
      </c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90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71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inlineStr">
        <is>
          <t>000005</t>
        </is>
      </c>
      <c r="B7" s="79">
        <f>IF(Y7="","",IFERROR(INDEX('قائمة الأصناف'!$B$3:$B$1000,MATCH(Y7,'قائمة الأصناف'!$C$3:$C$1000,0)),"⚠ كود غير معرف"))</f>
        <v/>
      </c>
      <c r="C7" s="90" t="n">
        <v>1600</v>
      </c>
      <c r="D7" s="90" t="n">
        <v>5.25</v>
      </c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90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71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inlineStr">
        <is>
          <t>074355</t>
        </is>
      </c>
      <c r="B8" s="79">
        <f>IF(Y8="","",IFERROR(INDEX('قائمة الأصناف'!$B$3:$B$1000,MATCH(Y8,'قائمة الأصناف'!$C$3:$C$1000,0)),"⚠ كود غير معرف"))</f>
        <v/>
      </c>
      <c r="C8" s="90" t="n">
        <v>714</v>
      </c>
      <c r="D8" s="90" t="n">
        <v>4.2</v>
      </c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90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71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90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71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90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71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90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71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90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71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90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71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90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71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90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71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90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71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90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71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90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71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90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71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90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71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90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71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90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71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90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71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90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71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90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71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90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71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90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71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90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71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90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71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90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71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90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71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90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71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90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71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90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71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90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71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90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71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90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71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90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71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90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71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90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71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90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71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90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71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90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71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90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71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90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71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90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71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90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71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90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71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90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71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90" t="n"/>
      <c r="N50" s="90" t="n"/>
      <c r="O50" s="71">
        <f>IF(OR(M50="",N50=""),"",M50*N50)</f>
        <v/>
      </c>
      <c r="P50" s="71" t="n"/>
      <c r="Q50" s="71" t="n"/>
      <c r="R50" s="71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90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71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90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71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90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71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90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71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90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71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90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71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90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71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90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71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90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71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90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71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90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71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90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71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90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71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90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71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90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71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90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71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90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71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90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71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90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71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90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71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90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71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90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71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90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71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90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71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90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71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90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71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90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71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90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71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90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71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90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71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90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71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90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71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90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71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90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71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90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71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90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71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90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71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90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71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90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71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90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71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90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71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90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71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90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71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90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71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90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71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90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71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90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71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90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71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90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71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90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90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90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90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90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90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90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90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90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90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90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90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90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90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90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90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90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90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90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90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90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90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90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90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90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90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90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90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90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90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90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90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90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90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90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90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90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90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90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90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90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90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90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90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90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90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90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90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90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90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90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90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90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90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90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6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90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71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90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71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90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71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90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71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90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71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90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71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90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71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90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71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90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71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90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71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90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71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90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71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90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71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90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71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90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71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90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71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90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71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90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71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90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71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90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71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90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71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90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71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90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71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90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71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90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71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90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71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90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71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90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71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90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71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90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71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90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71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90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71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90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71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90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71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90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71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90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71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90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71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90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71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90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71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90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71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90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71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90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71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90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71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90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71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90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71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90" t="n"/>
      <c r="N50" s="90" t="n"/>
      <c r="O50" s="71">
        <f>IF(OR(M50="",N50=""),"",M50*N50)</f>
        <v/>
      </c>
      <c r="P50" s="71" t="n"/>
      <c r="Q50" s="71" t="n"/>
      <c r="R50" s="71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90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71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90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71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90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71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90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71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90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71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90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71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90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71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90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71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90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71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90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71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90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71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90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71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90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71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90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71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90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71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90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71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90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71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90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71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90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71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90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71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90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71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90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71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90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71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90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71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90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71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90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71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90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71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90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71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90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71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90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71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90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71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90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71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90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71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90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71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90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71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90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71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90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71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90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71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90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71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90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71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90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71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90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71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90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71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90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71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90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71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90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71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90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71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90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71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90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71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90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90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90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90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90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90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90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90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90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90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90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90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90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90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90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90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90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90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90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90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90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90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90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90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90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90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90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90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90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90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90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90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90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90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90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90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90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90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90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90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90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90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90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90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90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90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90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90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90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90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90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90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90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90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90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7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90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71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90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71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90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71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90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71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90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71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90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71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90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71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90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71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90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71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90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71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90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71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90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71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90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71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90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71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90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71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90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71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90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71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90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71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90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71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90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71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90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71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90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71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90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71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90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71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90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71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90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71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90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71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90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71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90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71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90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71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90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71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90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71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90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71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90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71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90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71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90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71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90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71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90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71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90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71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90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71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90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71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90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71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90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71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90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71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90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71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90" t="n"/>
      <c r="N50" s="90" t="n"/>
      <c r="O50" s="71">
        <f>IF(OR(M50="",N50=""),"",M50*N50)</f>
        <v/>
      </c>
      <c r="P50" s="71" t="n"/>
      <c r="Q50" s="71" t="n"/>
      <c r="R50" s="71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90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71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90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71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90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71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90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71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90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71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90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71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90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71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90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71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90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71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90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71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90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71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90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71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90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71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90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71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90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71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90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71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90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71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90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71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90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71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90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71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90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71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90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71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90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71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90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71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90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71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90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71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90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71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90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71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90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71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90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71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90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71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90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71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90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71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90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71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90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71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90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71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90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71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90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71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90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71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90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71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90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71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90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71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90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71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90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71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90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71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90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71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90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71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90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71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90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71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90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90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90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90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90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90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90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90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90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90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90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90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90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90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90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90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90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90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90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90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90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90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90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90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90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90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90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90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90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90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90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90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90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90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90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90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90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90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90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90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90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90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90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90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90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90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90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90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90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90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90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90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90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90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90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8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90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71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90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71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90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71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90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71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90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71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90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71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90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71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90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71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90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71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90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71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90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71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90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71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90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71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90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71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90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71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90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71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90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71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90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71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90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71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90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71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90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71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90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71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90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71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90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71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90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71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90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71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90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71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90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71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90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71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90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71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90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71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90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71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90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71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90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71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90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71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90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71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90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71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90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71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90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71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90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71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90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71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90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71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90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71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90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71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90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71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90" t="n"/>
      <c r="N50" s="90" t="n"/>
      <c r="O50" s="71">
        <f>IF(OR(M50="",N50=""),"",M50*N50)</f>
        <v/>
      </c>
      <c r="P50" s="71" t="n"/>
      <c r="Q50" s="71" t="n"/>
      <c r="R50" s="71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90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71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90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71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90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71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90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71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90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71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90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71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90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71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90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71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90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71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90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71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90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71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90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71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90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71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90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71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90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71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90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71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90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71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90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71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90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71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90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71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90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71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90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71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90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71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90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71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90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71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90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71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90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71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90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71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90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71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90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71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90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71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90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71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90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71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90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71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90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71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90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71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90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71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90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71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90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71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90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71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90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71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90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71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90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71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90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71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90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71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90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71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90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71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90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71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90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71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90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90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90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90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90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90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90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90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90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90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90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90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90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90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90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90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90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90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90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90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90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90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90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90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90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90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90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90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90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90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90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90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90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90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90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90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90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90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90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90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90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90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90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90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90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90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90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90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90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90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90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90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90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90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90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9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90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71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90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71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90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71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90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71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90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71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90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71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90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71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90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71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90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71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90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71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90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71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90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71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90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71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90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71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90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71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90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71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90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71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90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71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90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71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90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71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90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71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90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71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90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71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90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71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90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71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90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71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90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71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90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71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90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71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90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71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90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71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90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71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90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71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90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71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90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71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90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71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90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71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90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71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90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71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90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71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90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71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90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71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90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71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90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71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90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71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90" t="n"/>
      <c r="N50" s="90" t="n"/>
      <c r="O50" s="71">
        <f>IF(OR(M50="",N50=""),"",M50*N50)</f>
        <v/>
      </c>
      <c r="P50" s="71" t="n"/>
      <c r="Q50" s="71" t="n"/>
      <c r="R50" s="71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90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71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90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71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90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71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90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71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90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71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90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71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90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71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90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71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90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71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90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71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90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71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90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71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90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71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90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71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90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71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90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71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90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71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90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71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90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71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90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71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90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71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90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71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90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71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90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71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90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71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90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71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90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71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90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71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90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71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90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71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90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71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90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71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90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71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90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71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90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71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90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71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90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71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90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71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90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71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90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71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90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71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90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71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90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71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90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71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90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71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90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71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90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71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90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71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90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71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90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90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90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90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90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90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90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90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90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90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90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90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90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90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90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90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90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90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90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90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90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90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90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90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90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90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90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90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90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90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90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90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90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90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90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90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90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90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90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90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90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90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90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90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90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90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90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90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90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90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90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90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90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90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90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10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90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71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90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71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90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71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90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71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90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71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90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71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90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71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90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71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90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71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90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71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90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71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90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71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90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71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90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71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90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71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90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71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90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71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90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71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90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71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90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71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90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71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90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71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90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71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90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71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90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71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90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71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90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71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90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71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90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71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90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71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90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71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90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71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90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71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90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71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90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71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90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71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90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71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90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71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90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71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90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71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90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71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90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71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90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71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90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71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90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71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90" t="n"/>
      <c r="N50" s="90" t="n"/>
      <c r="O50" s="71">
        <f>IF(OR(M50="",N50=""),"",M50*N50)</f>
        <v/>
      </c>
      <c r="P50" s="71" t="n"/>
      <c r="Q50" s="71" t="n"/>
      <c r="R50" s="71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90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71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90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71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90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71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90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71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90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71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90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71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90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71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90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71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90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71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90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71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90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71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90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71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90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71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90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71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90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71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90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71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90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71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90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71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90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71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90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71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90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71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90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71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90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71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90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71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90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71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90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71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90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71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90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71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90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71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90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71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90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71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90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71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90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71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90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71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90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71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90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71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90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71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90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71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90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71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90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71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90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71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90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71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90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71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90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71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90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71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90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71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90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71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90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71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90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71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90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90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90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90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90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90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90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90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90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90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90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90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90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90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90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90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90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90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90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90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90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90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90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90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90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90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90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90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90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90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90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90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90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90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90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90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90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90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90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90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90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90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90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90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90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90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90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90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90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90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90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90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90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90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90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11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90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71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90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71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90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71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90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71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90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71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90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71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90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71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90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71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90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71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90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71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90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71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90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71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90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71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90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71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90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71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90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71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90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71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90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71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90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71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90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71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90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71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90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71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90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71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90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71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90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71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90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71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90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71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90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71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90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71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90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71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90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71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90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71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90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71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90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71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90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71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90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71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90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71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90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71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90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71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90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71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90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71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90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71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90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71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90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71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90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71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90" t="n"/>
      <c r="N50" s="90" t="n"/>
      <c r="O50" s="71">
        <f>IF(OR(M50="",N50=""),"",M50*N50)</f>
        <v/>
      </c>
      <c r="P50" s="71" t="n"/>
      <c r="Q50" s="71" t="n"/>
      <c r="R50" s="71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90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71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90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71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90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71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90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71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90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71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90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71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90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71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90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71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90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71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90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71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90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71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90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71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90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71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90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71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90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71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90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71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90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71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90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71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90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71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90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71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90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71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90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71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90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71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90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71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90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71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90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71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90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71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90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71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90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71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90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71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90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71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90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71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90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71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90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71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90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71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90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71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90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71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90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71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90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71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90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71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90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71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90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71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90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71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90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71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90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71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90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71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90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71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90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71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90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71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90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90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90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90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90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90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90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90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90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90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90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90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90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90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90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90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90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90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90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90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90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90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90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90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90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90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90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90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90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90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90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90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90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90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90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90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90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90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90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90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90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90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90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90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90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90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90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90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90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90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90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90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90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90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90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12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90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71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90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71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90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71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90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71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90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71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90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71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90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71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90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71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90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71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90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71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90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71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90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71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90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71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90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71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90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71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90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71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90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71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90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71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90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71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90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71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90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71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90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71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90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71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90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71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90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71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90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71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90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71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90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71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90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71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90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71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90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71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90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71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90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71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90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71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90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71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90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71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90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71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90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71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90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71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90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71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90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71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90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71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90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71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90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71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90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71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90" t="n"/>
      <c r="N50" s="90" t="n"/>
      <c r="O50" s="71">
        <f>IF(OR(M50="",N50=""),"",M50*N50)</f>
        <v/>
      </c>
      <c r="P50" s="71" t="n"/>
      <c r="Q50" s="71" t="n"/>
      <c r="R50" s="71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90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71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90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71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90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71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90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71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90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71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90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71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90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71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90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71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90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71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90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71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90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71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90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71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90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71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90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71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90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71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90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71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90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71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90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71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90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71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90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71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90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71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90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71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90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71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90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71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90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71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90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71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90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71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90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71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90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71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90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71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90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71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90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71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90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71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90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71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90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71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90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71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90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71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90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71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90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71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90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71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90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71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90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71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90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71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90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71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90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71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90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71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90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71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90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71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90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71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90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90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90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90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90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90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90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90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90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90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90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90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90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90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90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90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90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90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90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90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90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90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90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90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90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90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90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90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90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90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90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90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90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90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90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90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90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90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90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90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90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90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90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90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90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90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90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90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90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90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90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90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90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90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90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13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90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71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90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71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90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71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90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71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90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71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90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71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90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71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90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71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90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71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90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71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90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71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90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71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90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71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90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71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90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71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90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71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90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71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90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71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90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71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90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71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90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71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90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71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90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71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90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71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90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71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90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71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90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71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90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71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90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71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90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71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90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71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90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71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90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71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90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71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90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71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90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71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90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71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90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71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90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71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90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71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90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71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90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71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90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71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90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71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90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71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90" t="n"/>
      <c r="N50" s="90" t="n"/>
      <c r="O50" s="71">
        <f>IF(OR(M50="",N50=""),"",M50*N50)</f>
        <v/>
      </c>
      <c r="P50" s="71" t="n"/>
      <c r="Q50" s="71" t="n"/>
      <c r="R50" s="71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90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71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90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71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90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71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90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71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90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71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90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71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90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71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90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71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90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71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90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71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90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71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90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71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90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71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90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71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90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71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90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71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90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71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90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71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90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71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90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71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90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71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90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71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90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71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90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71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90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71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90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71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90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71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90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71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90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71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90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71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90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71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90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71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90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71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90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71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90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71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90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71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90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71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90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71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90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71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90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71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90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71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90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71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90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71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90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71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90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71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90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71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90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71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90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71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90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71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90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90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90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90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90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90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90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90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90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90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90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90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90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90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90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90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90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90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90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90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90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90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90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90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90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90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90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90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90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90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90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90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90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90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90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90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90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90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90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90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90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90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90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90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90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90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90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90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90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90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90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90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90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90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90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14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90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71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90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71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90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71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90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71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90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71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90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71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90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71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90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71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90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71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90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71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90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71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90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71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90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71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90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71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90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71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90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71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90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71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90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71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90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71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90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71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90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71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90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71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90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71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90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71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90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71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90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71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90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71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90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71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90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71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90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71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90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71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90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71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90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71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90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71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90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71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90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71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90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71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90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71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90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71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90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71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90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71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90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71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90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71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90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71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90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71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90" t="n"/>
      <c r="N50" s="90" t="n"/>
      <c r="O50" s="71">
        <f>IF(OR(M50="",N50=""),"",M50*N50)</f>
        <v/>
      </c>
      <c r="P50" s="71" t="n"/>
      <c r="Q50" s="71" t="n"/>
      <c r="R50" s="71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90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71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90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71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90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71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90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71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90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71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90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71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90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71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90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71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90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71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90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71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90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71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90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71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90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71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90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71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90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71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90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71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90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71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90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71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90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71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90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71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90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71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90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71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90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71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90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71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90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71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90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71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90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71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90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71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90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71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90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71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90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71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90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71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90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71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90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71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90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71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90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71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90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71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90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71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90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71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90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71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90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71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90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71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90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71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90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71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90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71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90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71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90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71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90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71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90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71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90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90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90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90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90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90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90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90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90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90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90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90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90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90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90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90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90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90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90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90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90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90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90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90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90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90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90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90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90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90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90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90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90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90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90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90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90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90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90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90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90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90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90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90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90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90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90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90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90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90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90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90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90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90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90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15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90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71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90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71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90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71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90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71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90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71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90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71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90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71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90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71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90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71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90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71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90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71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90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71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90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71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90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71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90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71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90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71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90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71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90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71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90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71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90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71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90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71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90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71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90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71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90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71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90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71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90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71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90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71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90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71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90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71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90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71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90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71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90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71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90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71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90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71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90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71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90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71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90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71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90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71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90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71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90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71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90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71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90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71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90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71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90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71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90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71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90" t="n"/>
      <c r="N50" s="90" t="n"/>
      <c r="O50" s="71">
        <f>IF(OR(M50="",N50=""),"",M50*N50)</f>
        <v/>
      </c>
      <c r="P50" s="71" t="n"/>
      <c r="Q50" s="71" t="n"/>
      <c r="R50" s="71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90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71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90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71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90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71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90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71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90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71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90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71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90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71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90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71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90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71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90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71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90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71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90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71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90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71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90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71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90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71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90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71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90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71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90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71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90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71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90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71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90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71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90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71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90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71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90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71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90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71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90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71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90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71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90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71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90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71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90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71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90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71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90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71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90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71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90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71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90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71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90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71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90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71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90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71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90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71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90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71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90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71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90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71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90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71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90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71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90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71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90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71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90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71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90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71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90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71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90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90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90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90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90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90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90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90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90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90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90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90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90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90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90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90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90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90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90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90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90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90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90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90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90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90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90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90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90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90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90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90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90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90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90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90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90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90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90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90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90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90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90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90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90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90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90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90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90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90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90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90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90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90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90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16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90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71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90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71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90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71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90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71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90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71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90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71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90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71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90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71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90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71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90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71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90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71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90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71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90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71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90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71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90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71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90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71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90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71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90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71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90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71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90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71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90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71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90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71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90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71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90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71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90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71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90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71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90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71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90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71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90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71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90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71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90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71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90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71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90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71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90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71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90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71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90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71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90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71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90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71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90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71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90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71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90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71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90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71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90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71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90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71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90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71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90" t="n"/>
      <c r="N50" s="90" t="n"/>
      <c r="O50" s="71">
        <f>IF(OR(M50="",N50=""),"",M50*N50)</f>
        <v/>
      </c>
      <c r="P50" s="71" t="n"/>
      <c r="Q50" s="71" t="n"/>
      <c r="R50" s="71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90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71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90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71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90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71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90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71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90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71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90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71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90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71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90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71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90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71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90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71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90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71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90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71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90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71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90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71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90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71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90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71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90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71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90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71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90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71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90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71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90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71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90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71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90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71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90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71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90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71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90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71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90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71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90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71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90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71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90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71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90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71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90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71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90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71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90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71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90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71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90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71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90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71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90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71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90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71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90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71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90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71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90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71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90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71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90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71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90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71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90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71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90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71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90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71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90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71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90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90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90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90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90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90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90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90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90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90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90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90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90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90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90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90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90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90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90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90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90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90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90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90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90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90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90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90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90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90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90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90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90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90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90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90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90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90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90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90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90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90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90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90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90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90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90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90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90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90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90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90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90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90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90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17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90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71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90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71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90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71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90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71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90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71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90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71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90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71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90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71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90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71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90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71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90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71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90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71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90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71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90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71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90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71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90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71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90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71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90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71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90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71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90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71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90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71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90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71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90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71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90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71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90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71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90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71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90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71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90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71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90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71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90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71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90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71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90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71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90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71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90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71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90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71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90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71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90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71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90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71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90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71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90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71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90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71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90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71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90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71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90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71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90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71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90" t="n"/>
      <c r="N50" s="90" t="n"/>
      <c r="O50" s="71">
        <f>IF(OR(M50="",N50=""),"",M50*N50)</f>
        <v/>
      </c>
      <c r="P50" s="71" t="n"/>
      <c r="Q50" s="71" t="n"/>
      <c r="R50" s="71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90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71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90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71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90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71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90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71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90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71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90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71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90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71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90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71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90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71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90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71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90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71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90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71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90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71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90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71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90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71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90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71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90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71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90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71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90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71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90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71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90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71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90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71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90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71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90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71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90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71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90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71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90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71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90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71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90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71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90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71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90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71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90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71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90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71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90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71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90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71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90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71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90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71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90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71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90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71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90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71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90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71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90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71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90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71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90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71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90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71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90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71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90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71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90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71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90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71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90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90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90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90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90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90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90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90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90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90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90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90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90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90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90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90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90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90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90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90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90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90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90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90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90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90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90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90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90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90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90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90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90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90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90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90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90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90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90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90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90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90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90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90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90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90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90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90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90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90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90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90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90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90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90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18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90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71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90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71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90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71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90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71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90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71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90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71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90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71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90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71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90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71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90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71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90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71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90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71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90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71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90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71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90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71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90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71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90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71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90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71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90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71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90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71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90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71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90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71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90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71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90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71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90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71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90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71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90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71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90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71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90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71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90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71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90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71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90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71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90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71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90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71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90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71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90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71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90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71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90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71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90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71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90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71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90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71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90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71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90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71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90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71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90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71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90" t="n"/>
      <c r="N50" s="90" t="n"/>
      <c r="O50" s="71">
        <f>IF(OR(M50="",N50=""),"",M50*N50)</f>
        <v/>
      </c>
      <c r="P50" s="71" t="n"/>
      <c r="Q50" s="71" t="n"/>
      <c r="R50" s="71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90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71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90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71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90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71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90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71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90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71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90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71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90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71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90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71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90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71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90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71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90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71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90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71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90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71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90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71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90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71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90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71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90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71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90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71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90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71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90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71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90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71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90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71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90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71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90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71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90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71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90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71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90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71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90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71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90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71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90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71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90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71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90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71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90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71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90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71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90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71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90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71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90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71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90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71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90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71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90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71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90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71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90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71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90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71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90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71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90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71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90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71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90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71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90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71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90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71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90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90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90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90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90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90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90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90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90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90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90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90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90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90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90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90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90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90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90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90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90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90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90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90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90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90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90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90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90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90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90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90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90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90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90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90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90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90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90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90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90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90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90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90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90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90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90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90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90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90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90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90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90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90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90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19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90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71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90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71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90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71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90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71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90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71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90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71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90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71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90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71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90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71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90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71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90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71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90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71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90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71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90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71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90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71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90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71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90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71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90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71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90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71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90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71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90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71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90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71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90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71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90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71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90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71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90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71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90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71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90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71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90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71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90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71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90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71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90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71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90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71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90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71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90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71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90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71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90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71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90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71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90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71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90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71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90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71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90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71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90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71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90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71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90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71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90" t="n"/>
      <c r="N50" s="90" t="n"/>
      <c r="O50" s="71">
        <f>IF(OR(M50="",N50=""),"",M50*N50)</f>
        <v/>
      </c>
      <c r="P50" s="71" t="n"/>
      <c r="Q50" s="71" t="n"/>
      <c r="R50" s="71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90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71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90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71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90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71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90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71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90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71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90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71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90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71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90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71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90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71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90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71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90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71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90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71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90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71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90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71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90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71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90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71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90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71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90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71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90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71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90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71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90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71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90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71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90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71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90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71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90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71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90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71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90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71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90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71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90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71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90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71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90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71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90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71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90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71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90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71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90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71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90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71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90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71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90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71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90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71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90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71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90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71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90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71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90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71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90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71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90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71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90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71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90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71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90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71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90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71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90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90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90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90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90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90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90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90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90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90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90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90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90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90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90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90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90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90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90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90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90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90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90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90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90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90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90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90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90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90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90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90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90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90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90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90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90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90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90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90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90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90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90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90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90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90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90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90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90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90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90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90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90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90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90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20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90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71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90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71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90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71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90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71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90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71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90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71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90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71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90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71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90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71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90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71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90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71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90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71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90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71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90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71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90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71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90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71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90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71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90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71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90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71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90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71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90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71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90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71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90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71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90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71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90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71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90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71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90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71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90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71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90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71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90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71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90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71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90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71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90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71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90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71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90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71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90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71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90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71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90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71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90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71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90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71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90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71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90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71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90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71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90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71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90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71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90" t="n"/>
      <c r="N50" s="90" t="n"/>
      <c r="O50" s="71">
        <f>IF(OR(M50="",N50=""),"",M50*N50)</f>
        <v/>
      </c>
      <c r="P50" s="71" t="n"/>
      <c r="Q50" s="71" t="n"/>
      <c r="R50" s="71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90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71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90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71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90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71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90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71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90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71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90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71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90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71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90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71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90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71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90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71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90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71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90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71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90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71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90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71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90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71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90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71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90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71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90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71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90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71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90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71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90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71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90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71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90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71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90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71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90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71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90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71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90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71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90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71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90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71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90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71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90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71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90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71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90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71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90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71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90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71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90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71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90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71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90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71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90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71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90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71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90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71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90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71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90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71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90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71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90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71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90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71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90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71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90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71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90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71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90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90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90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90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90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90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90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90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90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90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90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90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90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90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90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90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90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90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90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90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90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90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90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90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90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90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90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90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90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90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90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90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90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90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90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90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90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90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90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90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90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90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90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90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90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90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90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90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90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90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90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90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90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90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90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21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90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71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90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71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90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71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90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71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90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71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90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71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90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71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90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71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90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71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90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71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90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71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90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71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90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71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90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71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90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71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90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71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90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71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90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71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90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71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90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71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90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71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90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71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90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71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90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71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90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71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90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71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90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71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90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71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90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71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90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71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90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71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90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71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90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71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90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71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90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71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90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71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90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71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90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71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90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71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90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71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90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71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90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71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90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71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90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71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90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71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90" t="n"/>
      <c r="N50" s="90" t="n"/>
      <c r="O50" s="71">
        <f>IF(OR(M50="",N50=""),"",M50*N50)</f>
        <v/>
      </c>
      <c r="P50" s="71" t="n"/>
      <c r="Q50" s="71" t="n"/>
      <c r="R50" s="71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90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71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90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71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90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71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90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71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90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71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90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71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90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71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90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71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90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71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90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71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90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71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90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71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90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71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90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71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90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71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90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71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90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71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90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71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90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71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90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71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90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71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90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71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90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71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90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71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90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71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90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71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90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71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90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71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90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71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90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71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90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71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90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71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90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71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90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71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90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71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90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71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90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71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90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71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90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71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90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71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90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71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90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71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90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71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90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71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90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71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90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71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90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71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90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71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90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71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90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90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90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90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90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90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90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90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90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90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90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90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90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90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90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90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90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90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90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90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90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90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90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90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90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90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90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90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90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90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90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90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90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90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90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90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90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90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90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90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90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90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90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90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90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90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90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90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90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90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90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90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90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90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90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22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90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71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90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71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90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71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90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71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90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71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90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71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90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71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90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71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90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71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90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71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90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71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90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71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90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71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90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71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90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71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90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71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90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71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90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71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90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71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90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71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90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71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90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71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90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71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90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71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90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71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90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71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90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71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90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71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90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71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90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71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90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71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90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71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90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71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90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71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90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71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90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71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90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71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90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71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90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71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90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71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90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71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90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71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90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71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90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71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90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71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90" t="n"/>
      <c r="N50" s="90" t="n"/>
      <c r="O50" s="71">
        <f>IF(OR(M50="",N50=""),"",M50*N50)</f>
        <v/>
      </c>
      <c r="P50" s="71" t="n"/>
      <c r="Q50" s="71" t="n"/>
      <c r="R50" s="71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90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71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90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71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90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71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90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71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90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71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90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71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90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71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90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71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90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71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90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71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90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71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90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71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90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71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90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71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90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71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90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71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90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71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90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71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90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71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90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71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90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71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90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71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90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71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90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71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90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71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90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71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90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71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90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71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90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71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90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71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90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71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90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71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90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71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90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71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90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71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90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71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90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71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90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71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90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71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90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71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90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71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90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71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90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71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90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71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90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71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90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71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90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71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90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71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90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71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90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90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90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90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90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90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90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90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90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90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90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90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90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90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90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90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90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90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90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90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90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90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90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90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90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90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90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90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90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90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90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90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90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90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90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90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90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90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90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90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90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90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90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90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90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90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90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90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90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90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90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90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90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90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90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23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90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71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90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71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90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71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90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71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90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71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90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71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90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71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90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71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90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71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90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71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90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71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90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71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90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71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90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71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90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71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90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71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90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71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90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71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90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71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90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71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90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71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90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71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90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71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90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71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90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71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90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71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90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71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90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71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90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71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90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71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90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71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90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71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90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71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90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71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90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71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90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71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90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71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90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71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90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71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90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71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90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71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90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71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90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71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90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71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90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71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90" t="n"/>
      <c r="N50" s="90" t="n"/>
      <c r="O50" s="71">
        <f>IF(OR(M50="",N50=""),"",M50*N50)</f>
        <v/>
      </c>
      <c r="P50" s="71" t="n"/>
      <c r="Q50" s="71" t="n"/>
      <c r="R50" s="71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90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71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90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71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90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71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90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71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90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71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90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71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90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71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90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71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90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71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90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71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90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71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90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71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90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71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90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71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90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71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90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71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90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71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90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71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90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71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90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71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90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71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90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71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90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71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90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71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90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71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90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71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90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71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90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71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90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71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90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71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90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71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90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71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90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71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90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71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90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71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90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71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90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71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90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71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90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71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90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71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90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71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90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71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90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71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90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71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90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71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90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71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90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71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90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71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90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71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90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90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90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90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90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90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90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90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90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90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90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90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90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90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90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90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90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90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90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90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90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90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90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90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90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90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90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90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90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90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90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90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90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90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90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90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90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90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90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90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90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90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90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90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90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90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90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90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90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90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90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90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90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90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90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24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90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71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90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71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90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71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90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71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90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71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90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71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90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71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90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71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90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71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90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71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90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71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90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71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90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71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90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71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90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71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90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71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90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71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90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71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90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71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90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71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90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71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90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71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90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71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90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71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90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71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90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71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90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71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90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71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90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71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90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71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90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71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90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71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90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71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90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71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90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71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90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71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90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71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90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71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90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71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90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71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90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71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90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71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90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71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90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71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90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71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90" t="n"/>
      <c r="N50" s="90" t="n"/>
      <c r="O50" s="71">
        <f>IF(OR(M50="",N50=""),"",M50*N50)</f>
        <v/>
      </c>
      <c r="P50" s="71" t="n"/>
      <c r="Q50" s="71" t="n"/>
      <c r="R50" s="71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90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71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90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71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90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71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90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71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90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71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90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71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90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71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90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71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90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71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90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71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90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71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90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71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90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71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90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71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90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71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90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71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90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71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90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71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90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71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90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71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90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71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90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71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90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71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90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71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90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71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90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71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90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71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90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71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90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71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90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71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90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71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90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71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90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71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90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71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90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71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90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71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90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71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90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71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90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71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90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71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90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71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90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71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90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71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90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71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90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71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90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71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90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71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90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71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90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71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90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90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90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90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90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90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90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90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90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90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90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90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90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90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90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90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90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90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90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90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90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90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90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90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90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90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90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90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90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90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90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90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90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90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90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90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90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90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90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90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90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90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90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90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90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90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90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90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90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90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90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90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90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90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90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25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90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71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90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71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90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71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90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71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90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71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90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71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90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71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90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71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90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71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90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71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90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71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90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71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90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71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90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71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90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71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90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71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90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71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90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71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90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71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90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71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90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71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90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71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90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71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90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71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90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71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90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71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90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71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90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71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90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71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90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71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90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71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90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71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90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71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90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71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90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71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90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71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90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71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90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71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90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71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90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71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90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71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90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71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90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71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90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71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90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71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90" t="n"/>
      <c r="N50" s="90" t="n"/>
      <c r="O50" s="71">
        <f>IF(OR(M50="",N50=""),"",M50*N50)</f>
        <v/>
      </c>
      <c r="P50" s="71" t="n"/>
      <c r="Q50" s="71" t="n"/>
      <c r="R50" s="71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90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71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90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71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90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71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90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71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90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71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90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71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90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71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90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71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90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71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90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71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90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71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90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71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90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71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90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71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90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71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90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71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90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71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90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71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90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71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90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71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90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71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90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71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90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71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90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71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90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71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90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71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90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71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90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71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90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71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90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71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90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71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90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71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90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71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90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71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90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71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90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71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90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71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90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71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90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71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90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71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90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71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90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71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90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71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90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71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90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71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90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71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90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71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90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71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90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71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90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90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90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90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90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90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90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90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90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90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90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90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90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90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90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90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90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90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90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90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90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90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90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90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90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90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90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90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90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90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90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90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90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90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90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90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90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90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90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90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90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90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90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90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90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90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90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90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90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90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90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90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90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90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90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26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90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71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90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71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90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71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90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71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90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71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90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71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90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71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90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71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90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71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90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71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90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71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90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71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90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71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90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71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90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71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90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71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90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71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90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71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90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71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90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71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90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71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90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71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90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71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90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71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90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71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90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71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90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71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90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71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90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71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90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71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90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71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90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71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90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71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90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71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90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71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90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71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90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71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90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71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90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71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90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71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90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71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90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71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90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71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90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71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90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71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90" t="n"/>
      <c r="N50" s="90" t="n"/>
      <c r="O50" s="71">
        <f>IF(OR(M50="",N50=""),"",M50*N50)</f>
        <v/>
      </c>
      <c r="P50" s="71" t="n"/>
      <c r="Q50" s="71" t="n"/>
      <c r="R50" s="71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90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71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90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71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90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71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90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71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90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71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90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71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90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71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90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71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90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71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90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71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90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71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90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71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90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71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90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71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90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71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90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71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90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71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90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71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90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71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90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71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90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71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90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71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90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71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90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71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90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71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90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71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90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71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90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71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90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71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90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71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90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71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90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71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90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71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90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71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90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71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90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71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90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71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90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71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90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71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90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71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90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71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90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71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90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71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90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71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90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71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90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71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90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71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90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71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90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71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90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90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90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90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90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90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90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90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90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90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90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90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90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90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90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90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90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90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90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90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90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90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90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90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90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90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90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90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90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90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90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90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90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90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90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90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90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90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90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90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90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90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90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90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90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90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90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90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90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90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90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90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90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90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90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27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90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71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90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71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90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71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90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71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90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71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90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71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90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71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90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71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90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71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90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71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90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71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90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71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90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71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90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71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90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71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90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71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90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71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90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71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90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71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90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71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90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71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90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71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90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71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90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71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90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71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90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71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90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71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90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71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90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71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90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71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90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71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90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71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90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71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90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71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90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71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90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71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90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71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90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71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90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71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90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71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90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71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90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71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90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71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90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71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90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71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90" t="n"/>
      <c r="N50" s="90" t="n"/>
      <c r="O50" s="71">
        <f>IF(OR(M50="",N50=""),"",M50*N50)</f>
        <v/>
      </c>
      <c r="P50" s="71" t="n"/>
      <c r="Q50" s="71" t="n"/>
      <c r="R50" s="71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90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71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90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71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90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71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90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71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90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71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90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71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90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71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90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71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90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71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90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71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90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71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90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71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90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71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90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71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90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71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90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71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90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71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90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71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90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71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90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71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90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71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90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71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90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71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90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71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90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71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90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71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90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71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90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71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90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71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90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71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90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71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90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71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90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71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90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71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90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71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90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71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90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71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90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71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90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71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90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71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90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71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90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71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90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71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90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71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90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71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90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71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90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71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90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71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90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71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90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90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90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90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90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90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90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90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90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90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90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90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90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90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90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90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90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90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90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90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90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90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90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90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90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90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90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90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90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90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90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90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90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90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90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90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90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90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90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90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90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90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90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90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90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90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90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90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90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90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90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90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90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90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90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28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90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71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90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71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90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71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90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71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90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71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90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71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90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71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90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71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90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71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90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71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90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71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90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71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90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71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90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71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90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71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90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71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90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71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90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71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90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71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90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71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90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71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90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71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90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71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90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71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90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71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90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71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90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71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90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71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90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71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90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71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90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71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90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71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90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71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90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71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90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71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90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71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90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71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90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71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90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71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90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71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90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71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90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71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90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71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90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71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90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71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90" t="n"/>
      <c r="N50" s="90" t="n"/>
      <c r="O50" s="71">
        <f>IF(OR(M50="",N50=""),"",M50*N50)</f>
        <v/>
      </c>
      <c r="P50" s="71" t="n"/>
      <c r="Q50" s="71" t="n"/>
      <c r="R50" s="71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90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71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90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71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90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71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90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71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90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71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90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71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90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71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90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71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90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71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90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71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90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71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90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71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90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71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90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71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90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71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90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71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90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71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90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71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90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71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90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71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90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71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90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71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90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71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90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71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90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71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90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71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90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71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90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71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90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71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90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71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90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71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90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71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90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71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90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71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90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71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90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71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90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71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90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71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90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71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90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71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90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71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90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71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90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71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90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71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90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71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90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71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90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71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90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71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90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71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90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90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90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90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90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90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90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90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90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90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90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90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90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90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90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90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90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90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90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90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90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90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90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90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90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90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90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90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90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90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90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90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90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90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90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90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90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90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90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90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90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90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90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90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90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90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90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90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90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90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90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90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90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90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90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29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90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71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90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71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90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71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90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71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90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71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90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71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90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71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90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71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90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71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90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71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90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71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90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71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90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71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90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71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90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71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90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71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90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71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90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71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90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71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90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71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90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71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90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71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90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71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90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71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90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71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90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71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90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71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90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71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90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71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90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71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90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71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90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71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90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71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90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71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90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71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90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71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90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71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90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71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90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71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90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71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90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71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90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71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90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71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90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71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90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71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90" t="n"/>
      <c r="N50" s="90" t="n"/>
      <c r="O50" s="71">
        <f>IF(OR(M50="",N50=""),"",M50*N50)</f>
        <v/>
      </c>
      <c r="P50" s="71" t="n"/>
      <c r="Q50" s="71" t="n"/>
      <c r="R50" s="71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90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71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90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71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90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71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90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71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90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71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90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71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90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71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90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71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90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71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90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71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90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71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90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71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90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71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90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71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90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71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90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71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90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71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90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71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90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71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90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71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90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71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90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71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90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71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90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71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90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71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90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71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90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71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90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71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90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71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90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71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90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71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90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71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90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71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90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71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90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71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90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71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90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71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90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71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90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71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90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71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90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71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90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71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90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71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90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71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90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71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90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71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90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71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90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71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90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71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90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90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90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90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90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90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90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90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90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90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90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90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90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90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90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90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90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90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90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90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90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90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90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90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90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90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90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90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90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90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90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90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90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90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90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90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90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90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90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90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90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90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90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90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90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90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90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90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90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90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90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90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90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90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90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30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90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71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90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71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90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71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90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71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90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71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90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71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90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71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90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71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90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71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90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71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90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71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90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71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90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71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90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71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90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71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90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71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90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71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90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71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90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71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90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71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90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71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90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71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90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71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90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71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90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71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90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71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90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71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90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71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90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71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90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71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90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71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90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71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90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71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90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71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90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71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90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71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90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71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90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71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90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71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90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71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90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71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90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71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90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71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90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71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90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71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90" t="n"/>
      <c r="N50" s="90" t="n"/>
      <c r="O50" s="71">
        <f>IF(OR(M50="",N50=""),"",M50*N50)</f>
        <v/>
      </c>
      <c r="P50" s="71" t="n"/>
      <c r="Q50" s="71" t="n"/>
      <c r="R50" s="71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90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71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90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71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90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71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90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71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90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71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90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71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90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71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90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71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90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71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90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71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90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71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90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71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90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71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90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71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90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71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90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71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90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71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90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71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90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71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90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71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90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71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90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71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90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71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90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71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90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71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90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71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90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71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90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71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90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71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90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71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90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71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90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71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90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71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90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71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90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71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90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71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90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71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90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71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90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71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90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71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90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71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90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71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90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71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90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71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90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71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90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71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90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71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90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71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90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71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90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90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90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90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90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90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90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90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90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90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90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90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90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90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90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90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90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90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90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90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90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90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90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90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90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90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90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90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90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90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90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90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90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90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90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90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90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90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90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90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90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90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90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90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90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90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90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90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90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90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90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90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90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90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90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F10" activeCellId="0" sqref="F10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31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90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71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90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71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90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71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90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71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90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71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90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71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90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71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90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71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90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71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90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71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90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71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90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71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90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71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90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71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90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71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90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71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90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71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90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71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90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71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90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71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90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71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90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71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90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71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90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71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90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71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90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71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90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71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90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71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90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71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90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71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90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71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90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71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90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71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90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71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90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71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90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71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90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71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90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71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90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71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90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71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90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71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90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71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90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71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90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71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90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71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90" t="n"/>
      <c r="N50" s="90" t="n"/>
      <c r="O50" s="71">
        <f>IF(OR(M50="",N50=""),"",M50*N50)</f>
        <v/>
      </c>
      <c r="P50" s="71" t="n"/>
      <c r="Q50" s="71" t="n"/>
      <c r="R50" s="71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90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71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90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71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90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71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90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71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90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71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90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71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90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71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90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71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90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71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90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71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90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71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90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71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90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71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90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71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90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71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90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71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90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71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90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71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90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71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90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71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90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71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90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71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90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71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90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71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90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71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90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71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90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71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90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71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90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71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90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71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90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71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90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71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90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71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90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71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90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71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90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71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90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71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90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71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90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71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90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71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90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71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90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71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90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71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90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71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90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71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90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71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90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71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90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71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90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71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90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90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90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90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90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90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90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90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90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90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90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90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90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90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90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90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90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90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90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90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90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90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90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90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90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90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90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90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90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90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90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90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90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90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90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90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90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90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90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90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90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90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90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90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90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90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90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90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90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90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90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90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90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90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90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2026-07-18T07:43:15Z</dcterms:created>
  <dcterms:modified xsi:type="dcterms:W3CDTF">2026-08-08T06:25:36Z</dcterms:modified>
  <cp:lastModifiedBy>KSA</cp:lastModifiedBy>
  <cp:revision>0</cp:revision>
</cp:coreProperties>
</file>