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ANs" sheetId="1" r:id="rId4"/>
    <sheet state="visible" name="Scan" sheetId="2" r:id="rId5"/>
    <sheet state="visible" name="Foglio1" sheetId="3" r:id="rId6"/>
    <sheet state="visible" name="Foglio2" sheetId="4" r:id="rId7"/>
    <sheet state="visible" name="Foglio3" sheetId="5" r:id="rId8"/>
  </sheets>
  <definedNames>
    <definedName hidden="1" localSheetId="0" name="_xlnm._FilterDatabase">VLANs!$A$1:$K$51</definedName>
    <definedName hidden="1" localSheetId="1" name="_xlnm._FilterDatabase">Scan!$A$1:$H$1119</definedName>
    <definedName hidden="1" localSheetId="2" name="_xlnm._FilterDatabase">Foglio1!$A$1:$E$607</definedName>
    <definedName hidden="1" localSheetId="3" name="_xlnm._FilterDatabase">Foglio2!$A$1:$D$226</definedName>
    <definedName hidden="1" localSheetId="4" name="_xlnm._FilterDatabase">Foglio3!$A$1:$H$245</definedName>
  </definedNames>
  <calcPr/>
  <extLst>
    <ext uri="GoogleSheetsCustomDataVersion1">
      <go:sheetsCustomData xmlns:go="http://customooxmlschemas.google.com/" r:id="rId9" roundtripDataSignature="AMtx7mhtAtGzLGEPx+e3TJlncl8RmGE+BA=="/>
    </ext>
  </extLst>
</workbook>
</file>

<file path=xl/sharedStrings.xml><?xml version="1.0" encoding="utf-8"?>
<sst xmlns="http://schemas.openxmlformats.org/spreadsheetml/2006/main" count="7130" uniqueCount="562">
  <si>
    <t>Type</t>
  </si>
  <si>
    <t>Floor</t>
  </si>
  <si>
    <t>VLAN ID</t>
  </si>
  <si>
    <t>CIDR</t>
  </si>
  <si>
    <t>Netmask</t>
  </si>
  <si>
    <t>Gateway</t>
  </si>
  <si>
    <t>NEW VLAN</t>
  </si>
  <si>
    <t>NEW CIDR</t>
  </si>
  <si>
    <t>NEW GATEWAY</t>
  </si>
  <si>
    <t>Note by SysAdmin</t>
  </si>
  <si>
    <t>cabled</t>
  </si>
  <si>
    <t>1st Floor</t>
  </si>
  <si>
    <t>10.184.30.0/23</t>
  </si>
  <si>
    <t>255.255.254.0</t>
  </si>
  <si>
    <t>125.44.16.37</t>
  </si>
  <si>
    <t>Prosecutor - Head and Assistants</t>
  </si>
  <si>
    <t>10.184.32.0/23</t>
  </si>
  <si>
    <t>Prosecutor Office- Admininistration</t>
  </si>
  <si>
    <t>125.35.183.0/24</t>
  </si>
  <si>
    <t>255.255.255.0</t>
  </si>
  <si>
    <t>Access control</t>
  </si>
  <si>
    <t>wifi</t>
  </si>
  <si>
    <t>10.184.160.0/20</t>
  </si>
  <si>
    <t>255.255.240.0</t>
  </si>
  <si>
    <t>125.104.16.37</t>
  </si>
  <si>
    <t>Lawyers waiting rooms</t>
  </si>
  <si>
    <t>182.168.165.0/17</t>
  </si>
  <si>
    <t>10.184.200.0/22</t>
  </si>
  <si>
    <t>255.255.252.0</t>
  </si>
  <si>
    <t>Police Officers</t>
  </si>
  <si>
    <t>10.184.204.0/22</t>
  </si>
  <si>
    <t>10.184.128.0/22</t>
  </si>
  <si>
    <t>Visitors</t>
  </si>
  <si>
    <t>does not</t>
  </si>
  <si>
    <t>does not exist</t>
  </si>
  <si>
    <t>CCTV</t>
  </si>
  <si>
    <t>10.184.6.</t>
  </si>
  <si>
    <t>10.184.6.0/24</t>
  </si>
  <si>
    <t>Multimedia (Projectors, TV Screens, )</t>
  </si>
  <si>
    <t>2nd Floor</t>
  </si>
  <si>
    <t>183.205.128.0/17</t>
  </si>
  <si>
    <t>255.255.128.0</t>
  </si>
  <si>
    <t>125.44.0.125</t>
  </si>
  <si>
    <t>Criminal Court - Head Office</t>
  </si>
  <si>
    <t>classroom</t>
  </si>
  <si>
    <t>182.168.162.0/24</t>
  </si>
  <si>
    <t>Building - Shared PC Conference Room</t>
  </si>
  <si>
    <t>182.168.163.0/24</t>
  </si>
  <si>
    <t>Criminal Court - Judges</t>
  </si>
  <si>
    <t>182.168.128.0/17</t>
  </si>
  <si>
    <t>Criminal Court - Clerks</t>
  </si>
  <si>
    <t>125.35.160.0/24</t>
  </si>
  <si>
    <t>10.160.6.</t>
  </si>
  <si>
    <t>10.160.6.0/23</t>
  </si>
  <si>
    <t>10.160.220.0/22</t>
  </si>
  <si>
    <t>Captive Portal for Meeting Rooms</t>
  </si>
  <si>
    <t>2nd/3rd Floor</t>
  </si>
  <si>
    <t>10.186.192.0/19</t>
  </si>
  <si>
    <t>255.255.224.0</t>
  </si>
  <si>
    <t>125.44.0.125/10.186.36.1</t>
  </si>
  <si>
    <t>10.188.192.0/19 + 10.186.192.0/19</t>
  </si>
  <si>
    <t>Tribunal Administrative Offices</t>
  </si>
  <si>
    <t>10.186.224.0/19</t>
  </si>
  <si>
    <t>10.188.128.0/22 + 10.186.128.0/22</t>
  </si>
  <si>
    <t>125.104.0.125 + 10.104.36.1</t>
  </si>
  <si>
    <t>2nd/Grd Floor</t>
  </si>
  <si>
    <t>10.186.160.0/19</t>
  </si>
  <si>
    <t>10.188.160.0/20 + 10.182.160.0/20</t>
  </si>
  <si>
    <t>125.104.0.125 + 10.104.16.37</t>
  </si>
  <si>
    <t>3rd Floor</t>
  </si>
  <si>
    <t>10.186.30.0/23</t>
  </si>
  <si>
    <t>10.186.36.1</t>
  </si>
  <si>
    <t>Civil Court - Clerks</t>
  </si>
  <si>
    <t>10.186.32.0/23</t>
  </si>
  <si>
    <t>Civil Court - Judges</t>
  </si>
  <si>
    <t>10.186.34.0/23</t>
  </si>
  <si>
    <t>Building - Administration</t>
  </si>
  <si>
    <t>10.186.36.0/23</t>
  </si>
  <si>
    <t>Scanner Location</t>
  </si>
  <si>
    <t>172.24.4.144</t>
  </si>
  <si>
    <t>Prosecutor - Investigation Labs</t>
  </si>
  <si>
    <t>125.35.186.0/24</t>
  </si>
  <si>
    <t>10.186.6.</t>
  </si>
  <si>
    <t>10.186.6.0/23</t>
  </si>
  <si>
    <t>open lab</t>
  </si>
  <si>
    <t>Grd Floor</t>
  </si>
  <si>
    <t>10.186.10.0/24</t>
  </si>
  <si>
    <t>10.182.10.0/24</t>
  </si>
  <si>
    <t>10.186.16.37</t>
  </si>
  <si>
    <t>Binary</t>
  </si>
  <si>
    <t>Subnet Mask</t>
  </si>
  <si>
    <t>Wildcard Mask</t>
  </si>
  <si>
    <t>255.0.0.0</t>
  </si>
  <si>
    <t>255.128.0.0</t>
  </si>
  <si>
    <t>255.192.0.0</t>
  </si>
  <si>
    <t>0.63.255.255</t>
  </si>
  <si>
    <t>255.224.0.0</t>
  </si>
  <si>
    <t>0.31.255.255</t>
  </si>
  <si>
    <t>255.240.0.0</t>
  </si>
  <si>
    <t>0.15.255.255</t>
  </si>
  <si>
    <t>255.248.0.0</t>
  </si>
  <si>
    <t>0.7.255.255</t>
  </si>
  <si>
    <t>255.252.0.0</t>
  </si>
  <si>
    <t>0.3.255.255</t>
  </si>
  <si>
    <t>255.254.0.0</t>
  </si>
  <si>
    <t>0.1.255.255</t>
  </si>
  <si>
    <t>255.255.0.0</t>
  </si>
  <si>
    <t>0.0.255.255</t>
  </si>
  <si>
    <t>0.0.127.255</t>
  </si>
  <si>
    <t>255.255.192.0</t>
  </si>
  <si>
    <t>0.0.63.255</t>
  </si>
  <si>
    <t>0.0.31.255</t>
  </si>
  <si>
    <t>0.0.15.255</t>
  </si>
  <si>
    <t>255.255.248.0</t>
  </si>
  <si>
    <t>0.0.7.255</t>
  </si>
  <si>
    <t>0.0.3.255</t>
  </si>
  <si>
    <t>0.0.1.255</t>
  </si>
  <si>
    <t>0.0.0.255</t>
  </si>
  <si>
    <t>0.0.0.127</t>
  </si>
  <si>
    <t>0.0.0.63</t>
  </si>
  <si>
    <t>0.0.0.31</t>
  </si>
  <si>
    <t>0.0.0.15</t>
  </si>
  <si>
    <t>0.0.0.7</t>
  </si>
  <si>
    <t>0.0.0.3</t>
  </si>
  <si>
    <t>2*</t>
  </si>
  <si>
    <t>0.0.0.1</t>
  </si>
  <si>
    <t>IP</t>
  </si>
  <si>
    <t>Port</t>
  </si>
  <si>
    <t>Port Protocol</t>
  </si>
  <si>
    <t>CVSS</t>
  </si>
  <si>
    <t>Solution Type</t>
  </si>
  <si>
    <t>NVT Name</t>
  </si>
  <si>
    <t>CVEs</t>
  </si>
  <si>
    <t>10.184.200.104</t>
  </si>
  <si>
    <t>Mitigation</t>
  </si>
  <si>
    <t>TCP timestamps</t>
  </si>
  <si>
    <t>10.184.200.115</t>
  </si>
  <si>
    <t>tcp</t>
  </si>
  <si>
    <t>SSL/TLS: Certificate Signed Using A Weak Signature Algorithm</t>
  </si>
  <si>
    <t>10.184.200.154</t>
  </si>
  <si>
    <t>Generic HTTP Directory Traversal</t>
  </si>
  <si>
    <t>SSL/TLS: Report Weak Cipher Suites</t>
  </si>
  <si>
    <t>10.184.202.188</t>
  </si>
  <si>
    <t>10.184.30.106</t>
  </si>
  <si>
    <t>Check for ident Service</t>
  </si>
  <si>
    <t>Workaround</t>
  </si>
  <si>
    <t>SSL/TLS: Diffie-Hellman Key Exchange Insufficient DH Group Strength Vulnerability</t>
  </si>
  <si>
    <t>10.184.30.109</t>
  </si>
  <si>
    <t>SSH Weak Encryption Algorithms Supported</t>
  </si>
  <si>
    <t>SSH Weak MAC Algorithms Supported</t>
  </si>
  <si>
    <t>10.184.30.115</t>
  </si>
  <si>
    <t>10.184.30.130</t>
  </si>
  <si>
    <t>10.184.30.135</t>
  </si>
  <si>
    <t>10.184.30.137</t>
  </si>
  <si>
    <t>Check if Mailserver answer to VRFY and EXPN requests</t>
  </si>
  <si>
    <t>SSL/TLS: Deprecated SSLv2 and SSLv3 Protocol Detection</t>
  </si>
  <si>
    <t>VendorFix</t>
  </si>
  <si>
    <t>SSL/TLS: DHE_EXPORT Man in the Middle Security Bypass Vulnerability (LogJam)</t>
  </si>
  <si>
    <t>SSL/TLS: RSA Temporary Key Handling RSA_EXPORT Downgrade Issue (FREAK)</t>
  </si>
  <si>
    <t>10.184.30.141</t>
  </si>
  <si>
    <t>10.184.30.146</t>
  </si>
  <si>
    <t>10.184.30.151</t>
  </si>
  <si>
    <t>10.184.30.159</t>
  </si>
  <si>
    <t>10.184.30.163</t>
  </si>
  <si>
    <t>SSL/TLS: Report Vulnerable Cipher Suites for HTTPS</t>
  </si>
  <si>
    <t>10.184.30.182</t>
  </si>
  <si>
    <t>10.184.30.184</t>
  </si>
  <si>
    <t>10.184.30.187</t>
  </si>
  <si>
    <t>DCE Services Enumeration Reporting</t>
  </si>
  <si>
    <t>10.184.30.200</t>
  </si>
  <si>
    <t>10.184.30.206</t>
  </si>
  <si>
    <t>10.184.30.216</t>
  </si>
  <si>
    <t>OS End Of Life Detection</t>
  </si>
  <si>
    <t>10.184.30.40</t>
  </si>
  <si>
    <t>10.184.30.50</t>
  </si>
  <si>
    <t>10.184.30.51</t>
  </si>
  <si>
    <t>10.184.30.52</t>
  </si>
  <si>
    <t>10.184.30.56</t>
  </si>
  <si>
    <t>10.184.30.57</t>
  </si>
  <si>
    <t>10.184.30.58</t>
  </si>
  <si>
    <t>Joomla Core Privilege Escalation Vulnerability</t>
  </si>
  <si>
    <t>Joomla! CVE-2017-7988 Security Bypass Vulnerability</t>
  </si>
  <si>
    <t>Missing `httpOnly` Cookie Attribute</t>
  </si>
  <si>
    <t>10.184.30.59</t>
  </si>
  <si>
    <t>10.184.30.62</t>
  </si>
  <si>
    <t>SSL/TLS: OpenSSL CCS Man in the Middle Security Bypass Vulnerability</t>
  </si>
  <si>
    <t>CVE-2014-0224</t>
  </si>
  <si>
    <t>Dropbear SSH CRLF Injection Vulnerability</t>
  </si>
  <si>
    <t>SSL/TLS: Certificate Expired</t>
  </si>
  <si>
    <t>SSL/TLS: SSLv3 Protocol CBC Cipher Suites Information Disclosure Vulnerability (POODLE)</t>
  </si>
  <si>
    <t>CVE-2014-3566</t>
  </si>
  <si>
    <t>10.184.30.63</t>
  </si>
  <si>
    <t>Apache HTTP Server httpOnly Cookie Information Disclosure Vulnerability</t>
  </si>
  <si>
    <t>10.184.30.64</t>
  </si>
  <si>
    <t>WebNMS 5.2 / 5.2 SP1 Multiple Vulnerabilities</t>
  </si>
  <si>
    <t>CVE-2016-6600, CVE-2016-6601, CVE-2016-6602, CVE-2016-6603</t>
  </si>
  <si>
    <t>10.184.30.65</t>
  </si>
  <si>
    <t>Dropbear SSH Multiple Vulnerabilities</t>
  </si>
  <si>
    <t>10.184.30.66</t>
  </si>
  <si>
    <t>10.184.30.67</t>
  </si>
  <si>
    <t>10.184.30.68</t>
  </si>
  <si>
    <t>WillNotFix</t>
  </si>
  <si>
    <t>Nfs-utils rpc.rquotad Service Detection</t>
  </si>
  <si>
    <t>10.184.30.69</t>
  </si>
  <si>
    <t>10.184.30.70</t>
  </si>
  <si>
    <t>10.184.30.71</t>
  </si>
  <si>
    <t>10.184.30.72</t>
  </si>
  <si>
    <t>10.184.30.73</t>
  </si>
  <si>
    <t>10.184.30.74</t>
  </si>
  <si>
    <t>10.184.30.75</t>
  </si>
  <si>
    <t>10.184.30.78</t>
  </si>
  <si>
    <t>10.184.30.79</t>
  </si>
  <si>
    <t>10.184.30.80</t>
  </si>
  <si>
    <t>10.184.30.84</t>
  </si>
  <si>
    <t>10.184.30.85</t>
  </si>
  <si>
    <t>10.184.31.22</t>
  </si>
  <si>
    <t>10.184.32.103</t>
  </si>
  <si>
    <t>10.184.32.112</t>
  </si>
  <si>
    <t>Microsoft Windows SMB Server Multiple Vulnerabilities-Remote (4013389)</t>
  </si>
  <si>
    <t>10.184.32.143</t>
  </si>
  <si>
    <t>10.184.32.17</t>
  </si>
  <si>
    <t>10.184.32.183</t>
  </si>
  <si>
    <t>10.184.32.22</t>
  </si>
  <si>
    <t>10.184.32.231</t>
  </si>
  <si>
    <t>10.184.32.32</t>
  </si>
  <si>
    <t>Apache httpd Web Server Range Header Denial of Service Vulnerability</t>
  </si>
  <si>
    <t>http TRACE XSS attack</t>
  </si>
  <si>
    <t>SSL/TLS: TLS/SPDY Protocol Information Disclosure Vulnerability (CRIME)</t>
  </si>
  <si>
    <t>10.184.32.33</t>
  </si>
  <si>
    <t>10.184.32.43</t>
  </si>
  <si>
    <t>10.184.32.47</t>
  </si>
  <si>
    <t>10.184.32.48</t>
  </si>
  <si>
    <t>10.184.32.56</t>
  </si>
  <si>
    <t>10.184.32.61</t>
  </si>
  <si>
    <t>Apache Web Server End Of Life Detection (Windows)</t>
  </si>
  <si>
    <t>Apache HTTP Server Man-in-the-Middle attack Vulnerability - July16 (Windows)</t>
  </si>
  <si>
    <t>Apache HTTP Server mod_dav_svn Denial of Service Vulnerability (Windows)</t>
  </si>
  <si>
    <t>Apache Web Server ETag Header Information Disclosure Weakness</t>
  </si>
  <si>
    <t>10.184.32.63</t>
  </si>
  <si>
    <t>SSL/TLS: Report Anonymous Cipher Suites</t>
  </si>
  <si>
    <t>10.184.32.66</t>
  </si>
  <si>
    <t>PHP _php_stream_scandir() Buffer Overflow Vulnerability (Windows)</t>
  </si>
  <si>
    <t>PHP com_print_typeinfo() Remote Code Execution Vulnerability (Windows)</t>
  </si>
  <si>
    <t>PHP Denial of Service And Unspecified Vulnerabilities - 01 - Jul16 (Windows)</t>
  </si>
  <si>
    <t>PHP End Of Life Detection (Windows)</t>
  </si>
  <si>
    <t>PHP Multiple Vulnerabilities - 05 - Aug16 (Windows)</t>
  </si>
  <si>
    <t>PHP Multiple Vulnerabilities - Sep11 (Windows)</t>
  </si>
  <si>
    <t>PHP phar_fix_filepath Function Stack Buffer Overflow Vulnerability - Mar16 (Windows)</t>
  </si>
  <si>
    <t>PHP type confusion Denial of Service Vulnerability (Windows)</t>
  </si>
  <si>
    <t>PHP Arbitrary Code Execution Vulnerability - Aug16 (Windows)</t>
  </si>
  <si>
    <t>PHP Directory Traversal Vulnerability - Jul16 (Windows)</t>
  </si>
  <si>
    <t>PHP libgd Denial of Service Vulnerability (Windows)</t>
  </si>
  <si>
    <t>PHP Multiple Denial of Service Vulnerabilities - 02 - Jan17 (Windows)</t>
  </si>
  <si>
    <t>PHP Multiple Vulnerabilities - 01 - Apr16 (Windows)</t>
  </si>
  <si>
    <t>PHP Multiple Vulnerabilities - 01 - Aug16 (Windows)</t>
  </si>
  <si>
    <t>PHP Multiple Vulnerabilities - 01 - Jul16 (Windows)</t>
  </si>
  <si>
    <t>PHP Multiple Vulnerabilities - 01 - Mar16 (Windows)</t>
  </si>
  <si>
    <t>PHP Multiple Vulnerabilities - 02 - Aug16 (Windows)</t>
  </si>
  <si>
    <t>PHP Multiple Vulnerabilities - 02 - Sep16 (Windows)</t>
  </si>
  <si>
    <t>PHP Multiple Vulnerabilities - 03 - Aug16 (Windows)</t>
  </si>
  <si>
    <t>PHP Multiple Vulnerabilities - 03 - Jul16 (Windows)</t>
  </si>
  <si>
    <t>PHP Multiple Vulnerabilities - 03 - Sep16 (Windows)</t>
  </si>
  <si>
    <t>PHP Multiple Vulnerabilities - 04 - Aug16 (Windows)</t>
  </si>
  <si>
    <t>PHP Multiple Vulnerabilities - 04 - Jul16 (Windows)</t>
  </si>
  <si>
    <t>PHP Multiple Vulnerabilities - 05 - Jul16 (Windows)</t>
  </si>
  <si>
    <t>PHP Multiple Vulnerabilities - Mar13 (Windows)</t>
  </si>
  <si>
    <t>PHP phar/tar.c Heap Buffer Overflow Vulnerability (Windows)</t>
  </si>
  <si>
    <t>PHP serialize_function_call Function Type Confusion Vulnerability - Mar16 (Windows)</t>
  </si>
  <si>
    <t>PHP socket_connect() Buffer Overflow Vulnerability (Windows)</t>
  </si>
  <si>
    <t>phpinfo() output accessible</t>
  </si>
  <si>
    <t>PHP Denial of Service Vulnerability - 01 - Jul16 (Windows)</t>
  </si>
  <si>
    <t>PHP Denial of Service And Unspecified Vulnerabilities - 02 - Jul16 (Windows)</t>
  </si>
  <si>
    <t>PHP magic_quotes_gpc Directive Security Bypass Vulnerability (Windows)</t>
  </si>
  <si>
    <t>PHP Multiple Denial of Service Vulnerabilities - 01 - Dec15 (Windows)</t>
  </si>
  <si>
    <t>PHP Sessions Subsystem Session Fixation Vulnerability - Aug13 (Windows)</t>
  </si>
  <si>
    <t>PHP XML Entity Expansion And XML External Entity Vulnerabilities (Windows)</t>
  </si>
  <si>
    <t>PHP Denial of Service Vulnerability - 02 - Aug16 (Windows)</t>
  </si>
  <si>
    <t>PHP EXIF Header Denial of Service Vulnerability (Windows)</t>
  </si>
  <si>
    <t>PHP make_http_soap_request Information Disclosure Vulnerability (Windows)</t>
  </si>
  <si>
    <t>PHP Out of Bounds Read Memory Corruption Vulnerability - 01 - Mar16 (Windows)</t>
  </si>
  <si>
    <t>PHP SAPI_POST_HANDLER_FUNC() Security Bypass Vulnerability (Windows)</t>
  </si>
  <si>
    <t>PHP Multiple Vulnerabilities - 01 - Mar13 (Windows)</t>
  </si>
  <si>
    <t>PHP Man-in-the-Middle Attack Vulnerability - Jul16 (Windows)</t>
  </si>
  <si>
    <t>PHP Fileinfo Component Denial of Service Vulnerability (Windows)</t>
  </si>
  <si>
    <t>PHP gdImageScaleTwoPass() Multiple Denial of Service Vulnerabilities (Windows)</t>
  </si>
  <si>
    <t>PHP Multiple Vulnerabilities - Jun13 (Windows)</t>
  </si>
  <si>
    <t>PHP open_basedir Secuirity Bypass Vulnerability (Windows)</t>
  </si>
  <si>
    <t>PHP tsrm_win32.c Denial Of Service Vulnerability (Windows)</t>
  </si>
  <si>
    <t>PHP Web Form Hash Collision Denial of Service Vulnerability (Windows)</t>
  </si>
  <si>
    <t>Apache HTTP Server Scoreboard Security Bypass Vulnerability (Windows)</t>
  </si>
  <si>
    <t>PHP Cross-Site Scripting Vulnerability - Aug16 (Windows)</t>
  </si>
  <si>
    <t>PHP main/SAPI.c HTTP Header Injection Vulnerability</t>
  </si>
  <si>
    <t>PHP SSL Certificate Validation Security Bypass Vulnerability (Windows)</t>
  </si>
  <si>
    <t>10.184.32.67</t>
  </si>
  <si>
    <t>Linux Home Folder Accessible</t>
  </si>
  <si>
    <t>10.184.32.76</t>
  </si>
  <si>
    <t>10.184.32.83</t>
  </si>
  <si>
    <t>10.184.32.86</t>
  </si>
  <si>
    <t>10.184.32.90</t>
  </si>
  <si>
    <t>SSH Brute Force Logins With Default Credentials Reporting</t>
  </si>
  <si>
    <t>10.184.32.91</t>
  </si>
  <si>
    <t>10.184.32.92</t>
  </si>
  <si>
    <t>10.184.33.154</t>
  </si>
  <si>
    <t>10.184.33.175</t>
  </si>
  <si>
    <t>10.184.33.188</t>
  </si>
  <si>
    <t>10.184.33.62</t>
  </si>
  <si>
    <t>10.184.33.71</t>
  </si>
  <si>
    <t>10.184.33.94</t>
  </si>
  <si>
    <t>IIS Service Pack - 404</t>
  </si>
  <si>
    <t>10.186.10.110</t>
  </si>
  <si>
    <t>10.186.10.122</t>
  </si>
  <si>
    <t>10.186.10.128</t>
  </si>
  <si>
    <t>10.186.10.15</t>
  </si>
  <si>
    <t>10.186.10.16</t>
  </si>
  <si>
    <t>10.186.10.26</t>
  </si>
  <si>
    <t>10.186.10.37</t>
  </si>
  <si>
    <t>10.186.10.38</t>
  </si>
  <si>
    <t>10.186.10.49</t>
  </si>
  <si>
    <t>10.186.10.50</t>
  </si>
  <si>
    <t>10.186.10.62</t>
  </si>
  <si>
    <t>10.186.10.73</t>
  </si>
  <si>
    <t>10.186.10.74</t>
  </si>
  <si>
    <t>10.186.10.79</t>
  </si>
  <si>
    <t>10.186.10.85</t>
  </si>
  <si>
    <t>10.186.10.86</t>
  </si>
  <si>
    <t>10.186.10.9</t>
  </si>
  <si>
    <t>10.186.10.97</t>
  </si>
  <si>
    <t>10.186.10.98</t>
  </si>
  <si>
    <t>10.186.183.4</t>
  </si>
  <si>
    <t>10.186.185.16</t>
  </si>
  <si>
    <t>10.186.185.35</t>
  </si>
  <si>
    <t>10.186.34.16</t>
  </si>
  <si>
    <t>10.186.34.17</t>
  </si>
  <si>
    <t>10.186.34.211</t>
  </si>
  <si>
    <t>10.186.34.228</t>
  </si>
  <si>
    <t>10.186.34.229</t>
  </si>
  <si>
    <t>10.186.34.235</t>
  </si>
  <si>
    <t>10.186.34.237</t>
  </si>
  <si>
    <t>10.186.34.243</t>
  </si>
  <si>
    <t>SSL/TLS: Certificate in Chain Expired</t>
  </si>
  <si>
    <t>10.186.34.36</t>
  </si>
  <si>
    <t>10.186.34.39</t>
  </si>
  <si>
    <t>10.186.35.106</t>
  </si>
  <si>
    <t>10.186.35.113</t>
  </si>
  <si>
    <t>10.186.35.117</t>
  </si>
  <si>
    <t>10.186.35.138</t>
  </si>
  <si>
    <t>10.186.35.14</t>
  </si>
  <si>
    <t>10.186.35.17</t>
  </si>
  <si>
    <t>Generic check for HTTP directory traversal vulnerabilities.</t>
  </si>
  <si>
    <t>Boa Webserver Terminal Escape Sequence in Logs Command Injection Vulnerability</t>
  </si>
  <si>
    <t>JRun directory traversal</t>
  </si>
  <si>
    <t>This host is running the Allaire JRun web server. Versions 2.3.3, 3.0, and</t>
  </si>
  <si>
    <t>10.186.35.175</t>
  </si>
  <si>
    <t>10.186.35.18</t>
  </si>
  <si>
    <t>10.186.35.183</t>
  </si>
  <si>
    <t>10.186.35.184</t>
  </si>
  <si>
    <t>10.186.35.21</t>
  </si>
  <si>
    <t>10.186.35.220</t>
  </si>
  <si>
    <t>10.186.35.249</t>
  </si>
  <si>
    <t>10.186.35.251</t>
  </si>
  <si>
    <t>10.186.35.35</t>
  </si>
  <si>
    <t>10.186.35.61</t>
  </si>
  <si>
    <t>10.186.35.64</t>
  </si>
  <si>
    <t>Lighttpd Multiple vulnerabilities</t>
  </si>
  <si>
    <t>Test HTTP dangerous methods</t>
  </si>
  <si>
    <t>10.186.35.77</t>
  </si>
  <si>
    <t>10.186.35.81</t>
  </si>
  <si>
    <t>10.186.35.86</t>
  </si>
  <si>
    <t>Known SSH Host Key</t>
  </si>
  <si>
    <t>10.186.35.87</t>
  </si>
  <si>
    <t>10.186.35.89</t>
  </si>
  <si>
    <t>10.186.36.14</t>
  </si>
  <si>
    <t>LighttpdMultiplevulnerabilities</t>
  </si>
  <si>
    <t>CVE-2014-2323, CVE-2014-2324</t>
  </si>
  <si>
    <t>SSL/TLS:OpenSSLCCSManintheMiddleSecurityBypassVulnerability</t>
  </si>
  <si>
    <t>CheckforAnonymousFTPLogin</t>
  </si>
  <si>
    <t>SSL/TLS:DeprecatedSSLv2andSSLv3ProtocolDetection</t>
  </si>
  <si>
    <t>SSL/TLS:ReportWeakCipherSuites</t>
  </si>
  <si>
    <t>SSL/TLS:SSLv3ProtocolCBCCipherSuitesInformationDisclosureVulnerability(POODLE)</t>
  </si>
  <si>
    <t>SSL/TLS:CertificateSignedUsingAWeakSignatureAlgorithm</t>
  </si>
  <si>
    <t>SSL/TLS:TLS/SPDYProtocolInformationDisclosureVulnerability(CRIME)</t>
  </si>
  <si>
    <t>10.186.36.15</t>
  </si>
  <si>
    <t>TCPtimestamps</t>
  </si>
  <si>
    <t>10.186.36.16</t>
  </si>
  <si>
    <t>SSHWeakEncryptionAlgorithmsSupported</t>
  </si>
  <si>
    <t>SSHWeakMACAlgorithmsSupported</t>
  </si>
  <si>
    <t>10.186.36.17</t>
  </si>
  <si>
    <t>10.186.36.202</t>
  </si>
  <si>
    <t>10.186.36.21</t>
  </si>
  <si>
    <t>SSL/TLS:DiffieHellmanKeyExchangeInsufficientDHGroupStrengthVulnerability</t>
  </si>
  <si>
    <t>10.186.36.215</t>
  </si>
  <si>
    <t>10.186.36.228</t>
  </si>
  <si>
    <t>10.186.36.233</t>
  </si>
  <si>
    <t>10.186.36.234</t>
  </si>
  <si>
    <t>10.186.36.237</t>
  </si>
  <si>
    <t>10.186.36.24</t>
  </si>
  <si>
    <t>10.186.36.255</t>
  </si>
  <si>
    <t>10.186.36.29</t>
  </si>
  <si>
    <t>10.186.36.30</t>
  </si>
  <si>
    <t>10.186.36.34</t>
  </si>
  <si>
    <t>MacOSXFinderrevealscontentsofApacheWebdirectories</t>
  </si>
  <si>
    <t>CVE-2001-1446</t>
  </si>
  <si>
    <t>Nfsutilsrpc.rquotadServiceDetection</t>
  </si>
  <si>
    <t>10.186.36.36</t>
  </si>
  <si>
    <t>SSL/TLS:CertificateExpired</t>
  </si>
  <si>
    <t>10.186.36.39</t>
  </si>
  <si>
    <t>10.186.36.43</t>
  </si>
  <si>
    <t>10.186.36.45</t>
  </si>
  <si>
    <t>10.186.36.55</t>
  </si>
  <si>
    <t>10.186.36.60</t>
  </si>
  <si>
    <t>10.186.36.66</t>
  </si>
  <si>
    <t>10.186.36.67</t>
  </si>
  <si>
    <t>CUPS&lt;2.0.3MultipleVulnerabilities</t>
  </si>
  <si>
    <t>ApachehttpdWebServerRangeHeaderDenialofServiceVulnerability</t>
  </si>
  <si>
    <t>phpinfo()outputaccessible</t>
  </si>
  <si>
    <t>httpTRACEXSSattack</t>
  </si>
  <si>
    <t>ApacheHTTPServerhttpOnlyCookieInformationDisclosureVulnerability</t>
  </si>
  <si>
    <t>ApacheWebServerETagHeaderInformationDisclosureWeakness</t>
  </si>
  <si>
    <t>ApacheTomcatmod_jkInformationDisclosureVulnerability</t>
  </si>
  <si>
    <t>10.186.36.68</t>
  </si>
  <si>
    <t>10.186.36.71</t>
  </si>
  <si>
    <t>10.186.36.72</t>
  </si>
  <si>
    <t>10.186.36.73</t>
  </si>
  <si>
    <t>OSEndOfLifeDetection</t>
  </si>
  <si>
    <t>10.186.36.74</t>
  </si>
  <si>
    <t>10.186.36.75</t>
  </si>
  <si>
    <t>10.186.36.79</t>
  </si>
  <si>
    <t>DCEServicesEnumerationReporting</t>
  </si>
  <si>
    <t>10.186.36.80</t>
  </si>
  <si>
    <t>10.186.37.1</t>
  </si>
  <si>
    <t xml:space="preserve">Prosecutor - Investigation Labs		</t>
  </si>
  <si>
    <t>10.186.37.10</t>
  </si>
  <si>
    <t>10.186.37.107</t>
  </si>
  <si>
    <t>10.186.37.112</t>
  </si>
  <si>
    <t>10.186.37.113</t>
  </si>
  <si>
    <t>10.186.37.117</t>
  </si>
  <si>
    <t>10.186.37.125</t>
  </si>
  <si>
    <t>CheckifMailserveranswertoVRFYandEXPNrequests</t>
  </si>
  <si>
    <t>SSL/TLS:DHE_EXPORTManintheMiddleSecurityBypassVulnerability(LogJam)</t>
  </si>
  <si>
    <t>SSL/TLS:RSATemporaryKeyHandlingRSA_EXPORTDowngradeIssue(FREAK)</t>
  </si>
  <si>
    <t>10.186.37.127</t>
  </si>
  <si>
    <t>SSL/TLS:ReportVulnerableCipherSuitesforHTTPS</t>
  </si>
  <si>
    <t>10.186.37.129</t>
  </si>
  <si>
    <t>10.186.37.148</t>
  </si>
  <si>
    <t>10.186.37.15</t>
  </si>
  <si>
    <t>10.186.37.161</t>
  </si>
  <si>
    <t>10.186.37.162</t>
  </si>
  <si>
    <t>10.186.37.167</t>
  </si>
  <si>
    <t>10.186.37.179</t>
  </si>
  <si>
    <t>10.186.37.205</t>
  </si>
  <si>
    <t>10.186.37.21</t>
  </si>
  <si>
    <t>10.186.37.223</t>
  </si>
  <si>
    <t>10.186.37.224</t>
  </si>
  <si>
    <t>10.186.37.236</t>
  </si>
  <si>
    <t>10.186.37.31</t>
  </si>
  <si>
    <t>10.186.37.33</t>
  </si>
  <si>
    <t>MQTTBrokerDoesNotRequireAuthentication</t>
  </si>
  <si>
    <t>10.186.37.36</t>
  </si>
  <si>
    <t>10.186.37.56</t>
  </si>
  <si>
    <t>10.186.37.68</t>
  </si>
  <si>
    <t>10.186.37.69</t>
  </si>
  <si>
    <t>ApacheUserDirSensitiveInformationDisclosure</t>
  </si>
  <si>
    <t>10.186.37.72</t>
  </si>
  <si>
    <t>10.186.37.84</t>
  </si>
  <si>
    <t>10.186.37.86</t>
  </si>
  <si>
    <t>10.186.37.87</t>
  </si>
  <si>
    <t>MicrosoftWindowsSMBServerMultipleVulnerabilitiesRemote(4013389)</t>
  </si>
  <si>
    <t>10.186.37.88</t>
  </si>
  <si>
    <t>10.186.37.89</t>
  </si>
  <si>
    <t>182.168.162.20</t>
  </si>
  <si>
    <t>182.168.162.21</t>
  </si>
  <si>
    <t>182.168.162.28</t>
  </si>
  <si>
    <t>182.168.162.40</t>
  </si>
  <si>
    <t>182.168.162.44</t>
  </si>
  <si>
    <t>182.168.162.99</t>
  </si>
  <si>
    <t>182.168.163.20</t>
  </si>
  <si>
    <t>182.168.163.21</t>
  </si>
  <si>
    <t>182.168.163.28</t>
  </si>
  <si>
    <t>182.168.163.29</t>
  </si>
  <si>
    <t>182.168.163.52</t>
  </si>
  <si>
    <t>182.168.163.59</t>
  </si>
  <si>
    <t>Port TCP:0 Open</t>
  </si>
  <si>
    <t>182.168.163.60</t>
  </si>
  <si>
    <t>182.168.163.63</t>
  </si>
  <si>
    <t>182.168.163.67</t>
  </si>
  <si>
    <t>182.168.163.68</t>
  </si>
  <si>
    <t>182.168.163.79</t>
  </si>
  <si>
    <t>182.168.163.86</t>
  </si>
  <si>
    <t>182.168.163.87</t>
  </si>
  <si>
    <t>182.168.163.99</t>
  </si>
  <si>
    <t>182.168.210.106</t>
  </si>
  <si>
    <t>182.168.210.109</t>
  </si>
  <si>
    <t>182.168.213.131</t>
  </si>
  <si>
    <t>182.168.213.138</t>
  </si>
  <si>
    <t>182.168.215.157</t>
  </si>
  <si>
    <t>182.168.215.159</t>
  </si>
  <si>
    <t>182.168.216.161</t>
  </si>
  <si>
    <t>182.168.216.162</t>
  </si>
  <si>
    <t>182.168.216.163</t>
  </si>
  <si>
    <t>182.168.217.172</t>
  </si>
  <si>
    <t>182.168.217.174</t>
  </si>
  <si>
    <t>182.168.217.178</t>
  </si>
  <si>
    <t>182.168.217.179</t>
  </si>
  <si>
    <t>182.168.218.182</t>
  </si>
  <si>
    <t>182.168.218.183</t>
  </si>
  <si>
    <t>182.168.218.186</t>
  </si>
  <si>
    <t>182.168.310.101</t>
  </si>
  <si>
    <t>182.168.310.104</t>
  </si>
  <si>
    <t>182.168.311.110</t>
  </si>
  <si>
    <t>182.168.311.115</t>
  </si>
  <si>
    <t>182.168.311.116</t>
  </si>
  <si>
    <t>182.168.311.118</t>
  </si>
  <si>
    <t>182.168.312.120</t>
  </si>
  <si>
    <t>182.168.312.122</t>
  </si>
  <si>
    <t>182.168.313.130</t>
  </si>
  <si>
    <t>Cpython Man in Middle Attack and Code Execution Vulnerabilities (Windows)</t>
  </si>
  <si>
    <t>OpenSSL Multiple Vulnerabilities -01 Mar16 (Windows)</t>
  </si>
  <si>
    <t>OpenSSL Multiple Vulnerabilities -01 May16 (Windows)</t>
  </si>
  <si>
    <t>OpenSSL Multiple Denial of Service Vulnerabilities -02 Dec15 (Windows)</t>
  </si>
  <si>
    <t>OpenSSL Death Alert Denial of Service Vulnerability (Windows)</t>
  </si>
  <si>
    <t>OpenSSL X509_ATTRIBUTE Information Disclosure Vulnerability (Windows)</t>
  </si>
  <si>
    <t>Cpython CRLF Injection Vulnerability (Windows)</t>
  </si>
  <si>
    <t>OpenSSL Denial Of Service Vulnerability (Windows)</t>
  </si>
  <si>
    <t>OpenSSL ECParameters Denial of Service Vulnerability Dec15 (Windows)</t>
  </si>
  <si>
    <t>OpenSSL Multiple MitM Attack Vulnerabilities (Windows)</t>
  </si>
  <si>
    <t>OpenSSL SSLv2 DROWN Attack Vulnerability (Windows)</t>
  </si>
  <si>
    <t>182.168.313.133</t>
  </si>
  <si>
    <t>182.168.313.136</t>
  </si>
  <si>
    <t>182.168.314.141</t>
  </si>
  <si>
    <t>182.168.314.142</t>
  </si>
  <si>
    <t>182.168.314.146</t>
  </si>
  <si>
    <t>182.168.314.147</t>
  </si>
  <si>
    <t>182.168.316.160</t>
  </si>
  <si>
    <t>182.168.316.164</t>
  </si>
  <si>
    <t>182.168.316.165</t>
  </si>
  <si>
    <t>182.168.317.170</t>
  </si>
  <si>
    <t>182.168.317.172</t>
  </si>
  <si>
    <t>182.168.318.182</t>
  </si>
  <si>
    <t>182.168.320.202</t>
  </si>
  <si>
    <t>182.168.320.206</t>
  </si>
  <si>
    <t>182.168.320.207</t>
  </si>
  <si>
    <t>182.168.320.208</t>
  </si>
  <si>
    <t>182.168.320.209</t>
  </si>
  <si>
    <t>182.168.321.210</t>
  </si>
  <si>
    <t>182.168.321.216</t>
  </si>
  <si>
    <t>182.168.322.221</t>
  </si>
  <si>
    <t>182.168.322.223</t>
  </si>
  <si>
    <t>182.168.322.228</t>
  </si>
  <si>
    <t>182.168.323.235</t>
  </si>
  <si>
    <t>182.168.324.241</t>
  </si>
  <si>
    <t>182.168.324.243</t>
  </si>
  <si>
    <t>182.168.324.244</t>
  </si>
  <si>
    <t>182.168.324.246</t>
  </si>
  <si>
    <t>182.168.324.249</t>
  </si>
  <si>
    <t>182.168.325.251</t>
  </si>
  <si>
    <t>182.168.325.254</t>
  </si>
  <si>
    <t>183.205.186.45</t>
  </si>
  <si>
    <t>183.205.186.53</t>
  </si>
  <si>
    <t>DESCRIPTION</t>
  </si>
  <si>
    <t>Selected</t>
  </si>
  <si>
    <t>Alerts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</si>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</sst>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.mm.ss"/>
    <numFmt numFmtId="165" formatCode="[h].mm.ss"/>
  </numFmts>
  <fonts count="23">
    <font>
      <sz val="10.0"/>
      <color rgb="FF000000"/>
      <name val="Arial"/>
    </font>
    <font>
      <b/>
      <sz val="10.0"/>
      <color theme="1"/>
      <name val="Roboto Mono"/>
    </font>
    <font>
      <b/>
      <sz val="10.0"/>
      <color rgb="FF000000"/>
      <name val="Roboto Mono"/>
    </font>
    <font>
      <sz val="10.0"/>
      <color rgb="FF000000"/>
      <name val="Roboto Mono"/>
    </font>
    <font>
      <sz val="10.0"/>
      <color rgb="FF222222"/>
      <name val="Roboto Mono"/>
    </font>
    <font>
      <sz val="10.0"/>
      <color theme="1"/>
      <name val="Roboto Mono"/>
    </font>
    <font>
      <sz val="10.0"/>
      <name val="Roboto Mono"/>
    </font>
    <font>
      <sz val="11.0"/>
      <color theme="1"/>
      <name val="Roboto Mono"/>
    </font>
    <font>
      <u/>
      <sz val="10.0"/>
      <color rgb="FF000000"/>
      <name val="Roboto Mono"/>
    </font>
    <font>
      <sz val="10.0"/>
      <color rgb="FF500050"/>
      <name val="Roboto Mono"/>
    </font>
    <font>
      <b/>
      <sz val="10.0"/>
      <name val="Roboto Mono"/>
    </font>
    <font>
      <color theme="1"/>
      <name val="Roboto Mono"/>
    </font>
    <font>
      <sz val="10.0"/>
      <color rgb="FFFF0000"/>
      <name val="Roboto Mono"/>
    </font>
    <font>
      <b/>
      <sz val="10.0"/>
      <color rgb="FF222222"/>
      <name val="Roboto Mono"/>
    </font>
    <font>
      <color rgb="FF000000"/>
      <name val="Roboto Mono"/>
    </font>
    <font>
      <sz val="11.0"/>
      <color rgb="FF000000"/>
      <name val="Roboto Mono"/>
    </font>
    <font>
      <b/>
      <color rgb="FF000000"/>
      <name val="Roboto Mono"/>
    </font>
    <font>
      <b/>
      <sz val="11.0"/>
      <color rgb="FF000000"/>
      <name val="Cambria"/>
    </font>
    <font>
      <sz val="11.0"/>
      <color rgb="FF000000"/>
      <name val="Cambria"/>
    </font>
    <font>
      <sz val="11.0"/>
      <color rgb="FFFF0000"/>
      <name val="Docs-Cambria"/>
    </font>
    <font>
      <sz val="11.0"/>
      <color rgb="FF000000"/>
      <name val="Docs-Cambria"/>
    </font>
    <font>
      <sz val="11.0"/>
      <color rgb="FFFF0000"/>
      <name val="Cambria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Font="1"/>
    <xf borderId="0" fillId="2" fontId="4" numFmtId="0" xfId="0" applyAlignment="1" applyFill="1" applyFont="1">
      <alignment readingOrder="0" shrinkToFit="0" vertical="bottom" wrapText="0"/>
    </xf>
    <xf borderId="0" fillId="2" fontId="5" numFmtId="164" xfId="0" applyAlignment="1" applyFont="1" applyNumberForma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4" numFmtId="49" xfId="0" applyAlignment="1" applyFont="1" applyNumberFormat="1">
      <alignment readingOrder="0"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Font="1"/>
    <xf borderId="0" fillId="2" fontId="9" numFmtId="0" xfId="0" applyAlignment="1" applyFont="1">
      <alignment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10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49" xfId="0" applyAlignment="1" applyFont="1" applyNumberFormat="1">
      <alignment readingOrder="0" shrinkToFit="0" vertical="bottom" wrapText="0"/>
    </xf>
    <xf borderId="1" fillId="4" fontId="7" numFmtId="0" xfId="0" applyBorder="1" applyFill="1" applyFont="1"/>
    <xf borderId="0" fillId="0" fontId="5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0" fontId="11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shrinkToFit="0" vertical="bottom" wrapText="0"/>
    </xf>
    <xf borderId="0" fillId="6" fontId="5" numFmtId="0" xfId="0" applyAlignment="1" applyFill="1" applyFont="1">
      <alignment readingOrder="0" shrinkToFit="0" vertical="bottom" wrapText="0"/>
    </xf>
    <xf borderId="0" fillId="6" fontId="5" numFmtId="165" xfId="0" applyAlignment="1" applyFont="1" applyNumberFormat="1">
      <alignment readingOrder="0" shrinkToFit="0" vertical="bottom" wrapText="0"/>
    </xf>
    <xf borderId="0" fillId="6" fontId="5" numFmtId="0" xfId="0" applyAlignment="1" applyFont="1">
      <alignment horizontal="right" readingOrder="0" shrinkToFit="0" vertical="bottom" wrapText="0"/>
    </xf>
    <xf borderId="0" fillId="6" fontId="12" numFmtId="0" xfId="0" applyAlignment="1" applyFont="1">
      <alignment readingOrder="0"/>
    </xf>
    <xf borderId="0" fillId="6" fontId="5" numFmtId="49" xfId="0" applyAlignment="1" applyFont="1" applyNumberFormat="1">
      <alignment readingOrder="0" shrinkToFit="0" vertical="bottom" wrapText="0"/>
    </xf>
    <xf borderId="0" fillId="6" fontId="5" numFmtId="0" xfId="0" applyAlignment="1" applyFont="1">
      <alignment readingOrder="0"/>
    </xf>
    <xf borderId="0" fillId="6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7" fontId="12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7" fontId="2" numFmtId="0" xfId="0" applyAlignment="1" applyFont="1">
      <alignment horizontal="left" readingOrder="0"/>
    </xf>
    <xf borderId="0" fillId="7" fontId="12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8" fontId="5" numFmtId="164" xfId="0" applyAlignment="1" applyFont="1" applyNumberFormat="1">
      <alignment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5" numFmtId="49" xfId="0" applyAlignment="1" applyFont="1" applyNumberFormat="1">
      <alignment readingOrder="0" shrinkToFit="0" vertical="bottom" wrapText="0"/>
    </xf>
    <xf borderId="0" fillId="8" fontId="5" numFmtId="0" xfId="0" applyAlignment="1" applyFont="1">
      <alignment shrinkToFit="0" vertical="bottom" wrapText="0"/>
    </xf>
    <xf borderId="0" fillId="8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5" numFmtId="49" xfId="0" applyAlignment="1" applyFont="1" applyNumberFormat="1">
      <alignment readingOrder="0" shrinkToFit="0" vertical="bottom" wrapText="0"/>
    </xf>
    <xf borderId="0" fillId="0" fontId="7" numFmtId="0" xfId="0" applyAlignment="1" applyFont="1">
      <alignment vertical="bottom"/>
    </xf>
    <xf borderId="0" fillId="7" fontId="14" numFmtId="0" xfId="0" applyAlignment="1" applyFont="1">
      <alignment horizontal="left" readingOrder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49" xfId="0" applyAlignment="1" applyFont="1" applyNumberFormat="1">
      <alignment shrinkToFit="0" vertical="bottom" wrapText="0"/>
    </xf>
    <xf borderId="0" fillId="9" fontId="14" numFmtId="0" xfId="0" applyAlignment="1" applyFill="1" applyFont="1">
      <alignment horizontal="center" readingOrder="0" vertical="top"/>
    </xf>
    <xf borderId="0" fillId="0" fontId="3" numFmtId="49" xfId="0" applyFont="1" applyNumberFormat="1"/>
    <xf borderId="0" fillId="0" fontId="14" numFmtId="0" xfId="0" applyAlignment="1" applyFont="1">
      <alignment horizontal="center" readingOrder="0" vertical="top"/>
    </xf>
    <xf borderId="0" fillId="9" fontId="14" numFmtId="49" xfId="0" applyAlignment="1" applyFont="1" applyNumberFormat="1">
      <alignment horizontal="center" readingOrder="0" vertical="top"/>
    </xf>
    <xf borderId="0" fillId="0" fontId="14" numFmtId="49" xfId="0" applyAlignment="1" applyFont="1" applyNumberFormat="1">
      <alignment horizontal="center" readingOrder="0" vertical="top"/>
    </xf>
    <xf borderId="0" fillId="0" fontId="15" numFmtId="49" xfId="0" applyAlignment="1" applyFont="1" applyNumberFormat="1">
      <alignment readingOrder="0"/>
    </xf>
    <xf borderId="1" fillId="4" fontId="7" numFmtId="49" xfId="0" applyBorder="1" applyFont="1" applyNumberFormat="1"/>
    <xf borderId="0" fillId="9" fontId="16" numFmtId="0" xfId="0" applyAlignment="1" applyFont="1">
      <alignment horizontal="center" readingOrder="0" vertical="top"/>
    </xf>
    <xf borderId="0" fillId="0" fontId="14" numFmtId="165" xfId="0" applyAlignment="1" applyFont="1" applyNumberFormat="1">
      <alignment horizontal="center" readingOrder="0" vertical="top"/>
    </xf>
    <xf borderId="0" fillId="9" fontId="14" numFmtId="165" xfId="0" applyAlignment="1" applyFont="1" applyNumberFormat="1">
      <alignment horizontal="center" readingOrder="0" vertical="top"/>
    </xf>
    <xf borderId="0" fillId="9" fontId="14" numFmtId="3" xfId="0" applyAlignment="1" applyFont="1" applyNumberFormat="1">
      <alignment horizontal="center" readingOrder="0" vertical="top"/>
    </xf>
    <xf borderId="0" fillId="0" fontId="14" numFmtId="3" xfId="0" applyAlignment="1" applyFont="1" applyNumberFormat="1">
      <alignment horizontal="center" readingOrder="0" vertical="top"/>
    </xf>
    <xf borderId="0" fillId="0" fontId="17" numFmtId="49" xfId="0" applyAlignment="1" applyFont="1" applyNumberForma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49" xfId="0" applyAlignment="1" applyFont="1" applyNumberForma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7" fontId="19" numFmtId="0" xfId="0" applyAlignment="1" applyFont="1">
      <alignment horizontal="left" readingOrder="0"/>
    </xf>
    <xf borderId="0" fillId="7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shrinkToFit="0" vertical="bottom" wrapText="0"/>
    </xf>
    <xf borderId="0" fillId="3" fontId="21" numFmtId="0" xfId="0" applyAlignment="1" applyFont="1">
      <alignment horizontal="center" readingOrder="0" shrinkToFit="0" vertical="bottom" wrapText="0"/>
    </xf>
    <xf borderId="0" fillId="0" fontId="17" numFmtId="0" xfId="0" applyFont="1"/>
    <xf borderId="0" fillId="0" fontId="22" numFmtId="0" xfId="0" applyFont="1"/>
    <xf borderId="0" fillId="0" fontId="18" numFmtId="49" xfId="0" applyFont="1" applyNumberFormat="1"/>
    <xf borderId="0" fillId="0" fontId="18" numFmtId="0" xfId="0" applyFont="1"/>
    <xf borderId="1" fillId="3" fontId="18" numFmtId="0" xfId="0" applyBorder="1" applyFont="1"/>
  </cellXfs>
  <cellStyles count="1">
    <cellStyle xfId="0" name="Normal" builtinId="0"/>
  </cellStyles>
  <dxfs count="4">
    <dxf>
      <font>
        <color rgb="FF000000"/>
        <name val="Arial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8.14"/>
    <col customWidth="1" min="3" max="3" width="13.43"/>
    <col customWidth="1" min="4" max="4" width="8.43"/>
    <col customWidth="1" min="5" max="5" width="25.57"/>
    <col customWidth="1" min="6" max="6" width="26.57"/>
    <col customWidth="1" min="7" max="8" width="23.0"/>
    <col customWidth="1" min="9" max="9" width="38.86"/>
    <col customWidth="1" min="10" max="10" width="23.0"/>
    <col customWidth="1" min="11" max="11" width="47.71"/>
    <col customWidth="1" min="12" max="15" width="8.71"/>
    <col customWidth="1" min="16" max="16" width="43.29"/>
    <col customWidth="1" min="17" max="17" width="32.57"/>
    <col customWidth="1" min="18" max="18" width="43.0"/>
    <col customWidth="1" min="19" max="21" width="8.71"/>
  </cols>
  <sheetData>
    <row r="1" ht="12.75" customHeight="1">
      <c r="A1" s="1" t="s">
        <v>0</v>
      </c>
      <c r="B1" s="2"/>
      <c r="C1" s="1" t="s">
        <v>1</v>
      </c>
      <c r="D1" s="1" t="s">
        <v>2</v>
      </c>
      <c r="E1" s="1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ht="12.75" customHeight="1">
      <c r="A2" s="6" t="s">
        <v>10</v>
      </c>
      <c r="B2" s="7">
        <v>0.5447916666666667</v>
      </c>
      <c r="C2" s="8" t="s">
        <v>11</v>
      </c>
      <c r="D2" s="9">
        <v>17.0</v>
      </c>
      <c r="E2" s="6" t="s">
        <v>12</v>
      </c>
      <c r="F2" s="10" t="s">
        <v>13</v>
      </c>
      <c r="G2" s="8" t="s">
        <v>14</v>
      </c>
      <c r="H2" s="9">
        <v>111.0</v>
      </c>
      <c r="I2" s="6" t="s">
        <v>12</v>
      </c>
      <c r="J2" s="11" t="s">
        <v>14</v>
      </c>
      <c r="K2" s="8" t="s">
        <v>15</v>
      </c>
      <c r="L2" s="5">
        <f t="shared" ref="L2:L27" si="1">VLOOKUP(F2,$B$69:$C$93,2)</f>
        <v>23</v>
      </c>
      <c r="M2" s="5"/>
      <c r="N2" s="12"/>
      <c r="O2" s="13"/>
      <c r="P2" s="5"/>
      <c r="Q2" s="5"/>
      <c r="R2" s="5"/>
      <c r="S2" s="5"/>
      <c r="T2" s="5"/>
      <c r="U2" s="5"/>
    </row>
    <row r="3" ht="12.75" customHeight="1">
      <c r="A3" s="14" t="s">
        <v>10</v>
      </c>
      <c r="B3" s="7">
        <v>0.5448148148148149</v>
      </c>
      <c r="C3" s="8" t="s">
        <v>11</v>
      </c>
      <c r="D3" s="9">
        <v>18.0</v>
      </c>
      <c r="E3" s="6" t="s">
        <v>16</v>
      </c>
      <c r="F3" s="10" t="s">
        <v>13</v>
      </c>
      <c r="G3" s="15" t="s">
        <v>14</v>
      </c>
      <c r="H3" s="16">
        <v>112.0</v>
      </c>
      <c r="I3" s="6" t="s">
        <v>16</v>
      </c>
      <c r="J3" s="17" t="s">
        <v>14</v>
      </c>
      <c r="K3" s="18" t="s">
        <v>17</v>
      </c>
      <c r="L3" s="5">
        <f t="shared" si="1"/>
        <v>23</v>
      </c>
      <c r="M3" s="5"/>
      <c r="N3" s="5"/>
      <c r="O3" s="13"/>
      <c r="P3" s="5"/>
      <c r="Q3" s="5"/>
      <c r="R3" s="5"/>
      <c r="S3" s="5"/>
      <c r="T3" s="5"/>
      <c r="U3" s="5"/>
    </row>
    <row r="4" ht="12.75" customHeight="1">
      <c r="A4" s="19" t="s">
        <v>10</v>
      </c>
      <c r="B4" s="20">
        <v>5.232847222222222</v>
      </c>
      <c r="C4" s="19" t="s">
        <v>11</v>
      </c>
      <c r="D4" s="21">
        <v>29.0</v>
      </c>
      <c r="E4" s="19" t="s">
        <v>18</v>
      </c>
      <c r="F4" s="22" t="s">
        <v>19</v>
      </c>
      <c r="G4" s="19" t="s">
        <v>14</v>
      </c>
      <c r="H4" s="21">
        <v>29.0</v>
      </c>
      <c r="I4" s="19" t="s">
        <v>18</v>
      </c>
      <c r="J4" s="17" t="s">
        <v>14</v>
      </c>
      <c r="K4" s="19" t="s">
        <v>20</v>
      </c>
      <c r="L4" s="5">
        <f t="shared" si="1"/>
        <v>24</v>
      </c>
      <c r="M4" s="23"/>
      <c r="N4" s="23"/>
      <c r="O4" s="13"/>
      <c r="P4" s="5"/>
      <c r="Q4" s="5"/>
      <c r="R4" s="5"/>
      <c r="S4" s="5"/>
      <c r="T4" s="5"/>
      <c r="U4" s="5"/>
    </row>
    <row r="5" ht="12.75" customHeight="1">
      <c r="A5" s="19" t="s">
        <v>21</v>
      </c>
      <c r="B5" s="24">
        <v>0.5446296296296296</v>
      </c>
      <c r="C5" s="19" t="s">
        <v>11</v>
      </c>
      <c r="D5" s="21">
        <v>39.0</v>
      </c>
      <c r="E5" s="25" t="s">
        <v>22</v>
      </c>
      <c r="F5" s="26" t="s">
        <v>23</v>
      </c>
      <c r="G5" s="27"/>
      <c r="H5" s="21">
        <v>39.0</v>
      </c>
      <c r="I5" s="25" t="s">
        <v>22</v>
      </c>
      <c r="J5" s="28" t="s">
        <v>24</v>
      </c>
      <c r="K5" s="19" t="s">
        <v>25</v>
      </c>
      <c r="L5" s="5">
        <f t="shared" si="1"/>
        <v>20</v>
      </c>
      <c r="M5" s="29"/>
      <c r="N5" s="12" t="s">
        <v>26</v>
      </c>
      <c r="O5" s="13"/>
      <c r="P5" s="5"/>
      <c r="Q5" s="5"/>
      <c r="R5" s="5"/>
      <c r="S5" s="5"/>
      <c r="T5" s="5"/>
      <c r="U5" s="5"/>
    </row>
    <row r="6" ht="12.75" customHeight="1">
      <c r="A6" s="19" t="s">
        <v>21</v>
      </c>
      <c r="B6" s="24">
        <v>0.544675925925926</v>
      </c>
      <c r="C6" s="19" t="s">
        <v>11</v>
      </c>
      <c r="D6" s="30">
        <v>40.0</v>
      </c>
      <c r="E6" s="31" t="s">
        <v>27</v>
      </c>
      <c r="F6" s="26" t="s">
        <v>28</v>
      </c>
      <c r="G6" s="19" t="s">
        <v>14</v>
      </c>
      <c r="H6" s="19">
        <v>40.0</v>
      </c>
      <c r="I6" s="31" t="s">
        <v>27</v>
      </c>
      <c r="J6" s="17" t="s">
        <v>14</v>
      </c>
      <c r="K6" s="19" t="s">
        <v>29</v>
      </c>
      <c r="L6" s="5">
        <f t="shared" si="1"/>
        <v>22</v>
      </c>
      <c r="M6" s="5"/>
      <c r="N6" s="5"/>
      <c r="O6" s="13"/>
      <c r="P6" s="5"/>
      <c r="Q6" s="5"/>
      <c r="R6" s="5"/>
      <c r="S6" s="5"/>
      <c r="T6" s="5"/>
      <c r="U6" s="5"/>
    </row>
    <row r="7" ht="12.75" customHeight="1">
      <c r="A7" s="19" t="s">
        <v>21</v>
      </c>
      <c r="B7" s="24">
        <v>0.544675925925926</v>
      </c>
      <c r="C7" s="19" t="s">
        <v>11</v>
      </c>
      <c r="D7" s="21">
        <v>44.0</v>
      </c>
      <c r="E7" s="19" t="s">
        <v>30</v>
      </c>
      <c r="F7" s="22" t="s">
        <v>28</v>
      </c>
      <c r="G7" s="27"/>
      <c r="H7" s="19">
        <v>44.0</v>
      </c>
      <c r="I7" s="32" t="s">
        <v>31</v>
      </c>
      <c r="J7" s="28" t="s">
        <v>24</v>
      </c>
      <c r="K7" s="19" t="s">
        <v>32</v>
      </c>
      <c r="L7" s="5">
        <f t="shared" si="1"/>
        <v>22</v>
      </c>
      <c r="M7" s="5"/>
      <c r="N7" s="33"/>
      <c r="O7" s="13"/>
      <c r="P7" s="5"/>
      <c r="Q7" s="5"/>
      <c r="R7" s="5"/>
      <c r="S7" s="5"/>
      <c r="T7" s="5"/>
      <c r="U7" s="5"/>
    </row>
    <row r="8" ht="12.75" customHeight="1">
      <c r="A8" s="25" t="s">
        <v>10</v>
      </c>
      <c r="B8" s="21" t="s">
        <v>33</v>
      </c>
      <c r="C8" s="19" t="s">
        <v>11</v>
      </c>
      <c r="D8" s="21">
        <v>50.0</v>
      </c>
      <c r="E8" s="19" t="s">
        <v>34</v>
      </c>
      <c r="F8" s="34"/>
      <c r="G8" s="19" t="s">
        <v>14</v>
      </c>
      <c r="H8" s="19"/>
      <c r="I8" s="19" t="s">
        <v>34</v>
      </c>
      <c r="J8" s="17" t="s">
        <v>14</v>
      </c>
      <c r="K8" s="19" t="s">
        <v>35</v>
      </c>
      <c r="L8" s="5" t="str">
        <f t="shared" si="1"/>
        <v>#N/A</v>
      </c>
      <c r="M8" s="5"/>
      <c r="N8" s="5"/>
      <c r="O8" s="13"/>
      <c r="P8" s="5"/>
      <c r="Q8" s="5"/>
      <c r="R8" s="5"/>
      <c r="S8" s="5"/>
      <c r="T8" s="5"/>
      <c r="U8" s="5"/>
    </row>
    <row r="9" ht="12.75" customHeight="1">
      <c r="A9" s="19" t="s">
        <v>10</v>
      </c>
      <c r="B9" s="21" t="s">
        <v>36</v>
      </c>
      <c r="C9" s="19" t="s">
        <v>11</v>
      </c>
      <c r="D9" s="30">
        <v>53.0</v>
      </c>
      <c r="E9" s="19" t="s">
        <v>37</v>
      </c>
      <c r="F9" s="22" t="s">
        <v>19</v>
      </c>
      <c r="G9" s="19" t="s">
        <v>14</v>
      </c>
      <c r="H9" s="21">
        <v>53.0</v>
      </c>
      <c r="I9" s="19" t="s">
        <v>37</v>
      </c>
      <c r="J9" s="17" t="s">
        <v>14</v>
      </c>
      <c r="K9" s="19" t="s">
        <v>38</v>
      </c>
      <c r="L9" s="5">
        <f t="shared" si="1"/>
        <v>24</v>
      </c>
      <c r="M9" s="5"/>
      <c r="N9" s="5"/>
      <c r="O9" s="13"/>
      <c r="P9" s="5"/>
      <c r="Q9" s="5"/>
      <c r="R9" s="5"/>
      <c r="S9" s="5"/>
      <c r="T9" s="5"/>
      <c r="U9" s="5"/>
    </row>
    <row r="10" ht="12.75" customHeight="1">
      <c r="A10" s="35" t="s">
        <v>10</v>
      </c>
      <c r="B10" s="36">
        <v>7.767372685185185</v>
      </c>
      <c r="C10" s="35" t="s">
        <v>39</v>
      </c>
      <c r="D10" s="37">
        <v>1.0</v>
      </c>
      <c r="E10" s="38" t="s">
        <v>40</v>
      </c>
      <c r="F10" s="39" t="s">
        <v>41</v>
      </c>
      <c r="G10" s="35" t="s">
        <v>42</v>
      </c>
      <c r="H10" s="35">
        <v>1.0</v>
      </c>
      <c r="I10" s="40" t="s">
        <v>40</v>
      </c>
      <c r="J10" s="41" t="s">
        <v>42</v>
      </c>
      <c r="K10" s="35" t="s">
        <v>43</v>
      </c>
      <c r="L10" s="5">
        <f t="shared" si="1"/>
        <v>17</v>
      </c>
      <c r="M10" s="5"/>
      <c r="N10" s="5"/>
      <c r="O10" s="13"/>
      <c r="P10" s="5"/>
      <c r="Q10" s="5"/>
      <c r="R10" s="5"/>
      <c r="S10" s="5"/>
      <c r="T10" s="5"/>
      <c r="U10" s="5"/>
    </row>
    <row r="11" ht="12.75" customHeight="1">
      <c r="A11" s="19" t="s">
        <v>44</v>
      </c>
      <c r="B11" s="20">
        <v>7.700011574074074</v>
      </c>
      <c r="C11" s="19" t="s">
        <v>39</v>
      </c>
      <c r="D11" s="21">
        <v>2.0</v>
      </c>
      <c r="E11" s="19" t="s">
        <v>45</v>
      </c>
      <c r="F11" s="22" t="s">
        <v>19</v>
      </c>
      <c r="G11" s="19" t="s">
        <v>42</v>
      </c>
      <c r="H11" s="19">
        <v>2.0</v>
      </c>
      <c r="I11" s="19" t="s">
        <v>45</v>
      </c>
      <c r="J11" s="17" t="s">
        <v>42</v>
      </c>
      <c r="K11" s="19" t="s">
        <v>46</v>
      </c>
      <c r="L11" s="5">
        <f t="shared" si="1"/>
        <v>24</v>
      </c>
      <c r="M11" s="5"/>
      <c r="N11" s="5"/>
      <c r="O11" s="13"/>
      <c r="P11" s="5"/>
      <c r="Q11" s="5"/>
      <c r="R11" s="5"/>
      <c r="S11" s="5"/>
      <c r="T11" s="5"/>
      <c r="U11" s="5"/>
    </row>
    <row r="12" ht="12.75" customHeight="1">
      <c r="A12" s="35" t="s">
        <v>10</v>
      </c>
      <c r="B12" s="36">
        <v>7.700011574074074</v>
      </c>
      <c r="C12" s="35" t="s">
        <v>39</v>
      </c>
      <c r="D12" s="37">
        <v>3.0</v>
      </c>
      <c r="E12" s="35" t="s">
        <v>47</v>
      </c>
      <c r="F12" s="39" t="s">
        <v>19</v>
      </c>
      <c r="G12" s="35" t="s">
        <v>42</v>
      </c>
      <c r="H12" s="35">
        <v>3.0</v>
      </c>
      <c r="I12" s="35" t="s">
        <v>47</v>
      </c>
      <c r="J12" s="41" t="s">
        <v>42</v>
      </c>
      <c r="K12" s="35" t="s">
        <v>48</v>
      </c>
      <c r="L12" s="5">
        <f t="shared" si="1"/>
        <v>24</v>
      </c>
      <c r="M12" s="5"/>
      <c r="N12" s="12"/>
      <c r="O12" s="13"/>
      <c r="P12" s="5"/>
      <c r="Q12" s="5"/>
      <c r="R12" s="5"/>
      <c r="S12" s="5"/>
      <c r="T12" s="5"/>
      <c r="U12" s="5"/>
    </row>
    <row r="13" ht="12.75" customHeight="1">
      <c r="A13" s="35" t="s">
        <v>10</v>
      </c>
      <c r="B13" s="36">
        <v>7.700011574074074</v>
      </c>
      <c r="C13" s="35" t="s">
        <v>39</v>
      </c>
      <c r="D13" s="37">
        <v>11.0</v>
      </c>
      <c r="E13" s="38" t="s">
        <v>49</v>
      </c>
      <c r="F13" s="39" t="s">
        <v>41</v>
      </c>
      <c r="G13" s="35" t="s">
        <v>42</v>
      </c>
      <c r="H13" s="35">
        <v>11.0</v>
      </c>
      <c r="I13" s="40" t="s">
        <v>49</v>
      </c>
      <c r="J13" s="41" t="s">
        <v>42</v>
      </c>
      <c r="K13" s="35" t="s">
        <v>50</v>
      </c>
      <c r="L13" s="5">
        <f t="shared" si="1"/>
        <v>17</v>
      </c>
      <c r="M13" s="5"/>
      <c r="N13" s="5"/>
      <c r="O13" s="13"/>
      <c r="P13" s="5"/>
      <c r="Q13" s="5"/>
      <c r="R13" s="5"/>
      <c r="S13" s="5"/>
      <c r="T13" s="5"/>
      <c r="U13" s="5"/>
    </row>
    <row r="14" ht="12.75" customHeight="1">
      <c r="A14" s="19" t="s">
        <v>10</v>
      </c>
      <c r="B14" s="20">
        <v>5.232824074074074</v>
      </c>
      <c r="C14" s="19" t="s">
        <v>39</v>
      </c>
      <c r="D14" s="21">
        <v>29.0</v>
      </c>
      <c r="E14" s="42" t="s">
        <v>51</v>
      </c>
      <c r="F14" s="22" t="s">
        <v>19</v>
      </c>
      <c r="G14" s="19" t="s">
        <v>42</v>
      </c>
      <c r="H14" s="21">
        <v>29.0</v>
      </c>
      <c r="I14" s="19" t="s">
        <v>51</v>
      </c>
      <c r="J14" s="17" t="s">
        <v>42</v>
      </c>
      <c r="K14" s="19" t="s">
        <v>20</v>
      </c>
      <c r="L14" s="5">
        <f t="shared" si="1"/>
        <v>24</v>
      </c>
      <c r="M14" s="5"/>
      <c r="N14" s="5"/>
      <c r="O14" s="13"/>
      <c r="P14" s="5"/>
      <c r="Q14" s="5"/>
      <c r="R14" s="5"/>
      <c r="S14" s="5"/>
      <c r="T14" s="5"/>
      <c r="U14" s="5"/>
    </row>
    <row r="15" ht="12.75" customHeight="1">
      <c r="A15" s="25" t="s">
        <v>10</v>
      </c>
      <c r="B15" s="21" t="s">
        <v>33</v>
      </c>
      <c r="C15" s="19" t="s">
        <v>39</v>
      </c>
      <c r="D15" s="21">
        <v>50.0</v>
      </c>
      <c r="E15" s="19" t="s">
        <v>34</v>
      </c>
      <c r="F15" s="34"/>
      <c r="G15" s="19" t="s">
        <v>42</v>
      </c>
      <c r="H15" s="19"/>
      <c r="I15" s="19" t="s">
        <v>34</v>
      </c>
      <c r="J15" s="17" t="s">
        <v>42</v>
      </c>
      <c r="K15" s="19" t="s">
        <v>35</v>
      </c>
      <c r="L15" s="5" t="str">
        <f t="shared" si="1"/>
        <v>#N/A</v>
      </c>
      <c r="M15" s="5"/>
      <c r="N15" s="5"/>
      <c r="O15" s="13"/>
      <c r="P15" s="5"/>
      <c r="Q15" s="5"/>
      <c r="R15" s="5"/>
      <c r="S15" s="5"/>
      <c r="T15" s="5"/>
      <c r="U15" s="5"/>
    </row>
    <row r="16" ht="12.75" customHeight="1">
      <c r="A16" s="19" t="s">
        <v>10</v>
      </c>
      <c r="B16" s="21" t="s">
        <v>52</v>
      </c>
      <c r="C16" s="19" t="s">
        <v>39</v>
      </c>
      <c r="D16" s="21">
        <v>53.0</v>
      </c>
      <c r="E16" s="42" t="s">
        <v>53</v>
      </c>
      <c r="F16" s="22" t="s">
        <v>13</v>
      </c>
      <c r="G16" s="19" t="s">
        <v>42</v>
      </c>
      <c r="H16" s="21">
        <v>53.0</v>
      </c>
      <c r="I16" s="43" t="s">
        <v>53</v>
      </c>
      <c r="J16" s="17" t="s">
        <v>42</v>
      </c>
      <c r="K16" s="19" t="s">
        <v>38</v>
      </c>
      <c r="L16" s="5">
        <f t="shared" si="1"/>
        <v>23</v>
      </c>
      <c r="M16" s="5"/>
      <c r="N16" s="5"/>
      <c r="O16" s="13"/>
      <c r="P16" s="5"/>
      <c r="Q16" s="5"/>
      <c r="R16" s="5"/>
      <c r="S16" s="5"/>
      <c r="T16" s="5"/>
      <c r="U16" s="5"/>
    </row>
    <row r="17" ht="12.75" customHeight="1">
      <c r="A17" s="19" t="s">
        <v>10</v>
      </c>
      <c r="B17" s="24">
        <v>0.5280324074074074</v>
      </c>
      <c r="C17" s="19" t="s">
        <v>39</v>
      </c>
      <c r="D17" s="21">
        <v>77.0</v>
      </c>
      <c r="E17" s="19" t="s">
        <v>54</v>
      </c>
      <c r="F17" s="22" t="s">
        <v>28</v>
      </c>
      <c r="G17" s="19" t="s">
        <v>42</v>
      </c>
      <c r="H17" s="21">
        <v>77.0</v>
      </c>
      <c r="I17" s="19" t="s">
        <v>54</v>
      </c>
      <c r="J17" s="17" t="s">
        <v>42</v>
      </c>
      <c r="K17" s="44" t="s">
        <v>55</v>
      </c>
      <c r="L17" s="5">
        <f t="shared" si="1"/>
        <v>22</v>
      </c>
      <c r="M17" s="5"/>
      <c r="N17" s="5"/>
      <c r="O17" s="13"/>
      <c r="P17" s="5"/>
      <c r="Q17" s="5"/>
      <c r="R17" s="5"/>
      <c r="S17" s="5"/>
      <c r="T17" s="5"/>
      <c r="U17" s="5"/>
    </row>
    <row r="18" ht="12.75" customHeight="1">
      <c r="A18" s="19" t="s">
        <v>21</v>
      </c>
      <c r="B18" s="24">
        <v>0.5460416666666666</v>
      </c>
      <c r="C18" s="19" t="s">
        <v>56</v>
      </c>
      <c r="D18" s="21">
        <v>40.0</v>
      </c>
      <c r="E18" s="45" t="s">
        <v>57</v>
      </c>
      <c r="F18" s="22" t="s">
        <v>58</v>
      </c>
      <c r="G18" s="19" t="s">
        <v>59</v>
      </c>
      <c r="H18" s="46">
        <v>100.0</v>
      </c>
      <c r="I18" s="47" t="s">
        <v>60</v>
      </c>
      <c r="J18" s="17" t="s">
        <v>59</v>
      </c>
      <c r="K18" s="19" t="s">
        <v>61</v>
      </c>
      <c r="L18" s="5">
        <f t="shared" si="1"/>
        <v>19</v>
      </c>
      <c r="M18" s="5"/>
      <c r="N18" s="23"/>
      <c r="O18" s="13"/>
      <c r="P18" s="5"/>
      <c r="Q18" s="5"/>
      <c r="R18" s="5"/>
      <c r="S18" s="5"/>
      <c r="T18" s="5"/>
      <c r="U18" s="5"/>
    </row>
    <row r="19" ht="12.75" customHeight="1">
      <c r="A19" s="19" t="s">
        <v>21</v>
      </c>
      <c r="B19" s="24">
        <v>0.5460879629629629</v>
      </c>
      <c r="C19" s="19" t="s">
        <v>56</v>
      </c>
      <c r="D19" s="21">
        <v>44.0</v>
      </c>
      <c r="E19" s="45" t="s">
        <v>62</v>
      </c>
      <c r="F19" s="22" t="s">
        <v>58</v>
      </c>
      <c r="G19" s="27"/>
      <c r="H19" s="19">
        <v>44.0</v>
      </c>
      <c r="I19" s="32" t="s">
        <v>63</v>
      </c>
      <c r="J19" s="28" t="s">
        <v>64</v>
      </c>
      <c r="K19" s="19" t="s">
        <v>32</v>
      </c>
      <c r="L19" s="5">
        <f t="shared" si="1"/>
        <v>19</v>
      </c>
      <c r="M19" s="5"/>
      <c r="N19" s="5"/>
      <c r="O19" s="13"/>
      <c r="P19" s="5"/>
      <c r="Q19" s="5"/>
      <c r="R19" s="5"/>
      <c r="S19" s="5"/>
      <c r="T19" s="5"/>
      <c r="U19" s="5"/>
    </row>
    <row r="20" ht="12.75" customHeight="1">
      <c r="A20" s="19" t="s">
        <v>21</v>
      </c>
      <c r="B20" s="24">
        <v>0.5460185185185186</v>
      </c>
      <c r="C20" s="19" t="s">
        <v>65</v>
      </c>
      <c r="D20" s="21">
        <v>39.0</v>
      </c>
      <c r="E20" s="48" t="s">
        <v>66</v>
      </c>
      <c r="F20" s="22" t="s">
        <v>58</v>
      </c>
      <c r="G20" s="27"/>
      <c r="H20" s="21">
        <v>39.0</v>
      </c>
      <c r="I20" s="49" t="s">
        <v>67</v>
      </c>
      <c r="J20" s="28" t="s">
        <v>68</v>
      </c>
      <c r="K20" s="19" t="s">
        <v>25</v>
      </c>
      <c r="L20" s="5">
        <f t="shared" si="1"/>
        <v>19</v>
      </c>
      <c r="M20" s="5"/>
      <c r="N20" s="5"/>
      <c r="O20" s="13"/>
      <c r="P20" s="5"/>
      <c r="Q20" s="5"/>
      <c r="R20" s="5"/>
      <c r="S20" s="5"/>
      <c r="T20" s="5"/>
      <c r="U20" s="5"/>
    </row>
    <row r="21" ht="12.75" customHeight="1">
      <c r="A21" s="50" t="s">
        <v>10</v>
      </c>
      <c r="B21" s="51">
        <v>0.5461805555555556</v>
      </c>
      <c r="C21" s="50" t="s">
        <v>69</v>
      </c>
      <c r="D21" s="52">
        <v>17.0</v>
      </c>
      <c r="E21" s="50" t="s">
        <v>70</v>
      </c>
      <c r="F21" s="53" t="s">
        <v>13</v>
      </c>
      <c r="G21" s="54"/>
      <c r="H21" s="55">
        <v>17.0</v>
      </c>
      <c r="I21" s="50" t="s">
        <v>70</v>
      </c>
      <c r="J21" s="17" t="s">
        <v>71</v>
      </c>
      <c r="K21" s="50" t="s">
        <v>72</v>
      </c>
      <c r="L21" s="5">
        <f t="shared" si="1"/>
        <v>23</v>
      </c>
      <c r="M21" s="5"/>
      <c r="N21" s="5"/>
      <c r="O21" s="13"/>
      <c r="P21" s="5"/>
      <c r="Q21" s="5"/>
      <c r="R21" s="5"/>
      <c r="S21" s="5"/>
      <c r="T21" s="5"/>
      <c r="U21" s="5"/>
    </row>
    <row r="22" ht="12.75" customHeight="1">
      <c r="A22" s="50" t="s">
        <v>10</v>
      </c>
      <c r="B22" s="51">
        <v>0.5462037037037037</v>
      </c>
      <c r="C22" s="50" t="s">
        <v>69</v>
      </c>
      <c r="D22" s="52">
        <v>18.0</v>
      </c>
      <c r="E22" s="50" t="s">
        <v>73</v>
      </c>
      <c r="F22" s="53" t="s">
        <v>13</v>
      </c>
      <c r="G22" s="54"/>
      <c r="H22" s="55">
        <v>18.0</v>
      </c>
      <c r="I22" s="50" t="s">
        <v>73</v>
      </c>
      <c r="J22" s="17" t="s">
        <v>71</v>
      </c>
      <c r="K22" s="50" t="s">
        <v>74</v>
      </c>
      <c r="L22" s="5">
        <f t="shared" si="1"/>
        <v>23</v>
      </c>
      <c r="M22" s="5"/>
      <c r="N22" s="12"/>
      <c r="O22" s="13"/>
      <c r="P22" s="5"/>
      <c r="Q22" s="5"/>
      <c r="R22" s="5"/>
      <c r="S22" s="5"/>
      <c r="T22" s="5"/>
      <c r="U22" s="5"/>
    </row>
    <row r="23" ht="12.75" customHeight="1">
      <c r="A23" s="19" t="s">
        <v>10</v>
      </c>
      <c r="B23" s="24">
        <v>0.5462268518518518</v>
      </c>
      <c r="C23" s="19" t="s">
        <v>69</v>
      </c>
      <c r="D23" s="21">
        <v>19.0</v>
      </c>
      <c r="E23" s="19" t="s">
        <v>75</v>
      </c>
      <c r="F23" s="22" t="s">
        <v>13</v>
      </c>
      <c r="G23" s="19" t="s">
        <v>71</v>
      </c>
      <c r="H23" s="21">
        <v>19.0</v>
      </c>
      <c r="I23" s="19" t="s">
        <v>75</v>
      </c>
      <c r="J23" s="17" t="s">
        <v>71</v>
      </c>
      <c r="K23" s="19" t="s">
        <v>76</v>
      </c>
      <c r="L23" s="5">
        <f t="shared" si="1"/>
        <v>23</v>
      </c>
      <c r="M23" s="5"/>
      <c r="N23" s="5"/>
      <c r="O23" s="13"/>
      <c r="P23" s="5"/>
      <c r="Q23" s="5"/>
      <c r="R23" s="5"/>
      <c r="S23" s="5"/>
      <c r="T23" s="5"/>
      <c r="U23" s="5"/>
    </row>
    <row r="24" ht="12.75" customHeight="1">
      <c r="A24" s="6" t="s">
        <v>10</v>
      </c>
      <c r="B24" s="7">
        <v>0.54625</v>
      </c>
      <c r="C24" s="8" t="s">
        <v>69</v>
      </c>
      <c r="D24" s="56">
        <v>20.0</v>
      </c>
      <c r="E24" s="8" t="s">
        <v>77</v>
      </c>
      <c r="F24" s="57" t="s">
        <v>13</v>
      </c>
      <c r="G24" s="8" t="s">
        <v>78</v>
      </c>
      <c r="H24" s="56">
        <v>20.0</v>
      </c>
      <c r="I24" s="8" t="s">
        <v>77</v>
      </c>
      <c r="J24" s="15" t="s">
        <v>79</v>
      </c>
      <c r="K24" s="8" t="s">
        <v>80</v>
      </c>
      <c r="L24" s="5">
        <f t="shared" si="1"/>
        <v>23</v>
      </c>
      <c r="M24" s="5"/>
      <c r="N24" s="58"/>
      <c r="O24" s="13"/>
      <c r="P24" s="5"/>
      <c r="Q24" s="5"/>
      <c r="R24" s="5"/>
      <c r="S24" s="5"/>
      <c r="T24" s="5"/>
      <c r="U24" s="5"/>
    </row>
    <row r="25" ht="12.75" customHeight="1">
      <c r="A25" s="19" t="s">
        <v>10</v>
      </c>
      <c r="B25" s="20">
        <v>5.232847222222222</v>
      </c>
      <c r="C25" s="19" t="s">
        <v>69</v>
      </c>
      <c r="D25" s="21">
        <v>29.0</v>
      </c>
      <c r="E25" s="19" t="s">
        <v>81</v>
      </c>
      <c r="F25" s="22" t="s">
        <v>19</v>
      </c>
      <c r="G25" s="19" t="s">
        <v>71</v>
      </c>
      <c r="H25" s="21">
        <v>29.0</v>
      </c>
      <c r="I25" s="19" t="s">
        <v>81</v>
      </c>
      <c r="J25" s="17" t="s">
        <v>71</v>
      </c>
      <c r="K25" s="19" t="s">
        <v>20</v>
      </c>
      <c r="L25" s="5">
        <f t="shared" si="1"/>
        <v>24</v>
      </c>
      <c r="M25" s="5"/>
      <c r="N25" s="29"/>
      <c r="O25" s="13"/>
      <c r="P25" s="5"/>
      <c r="Q25" s="5"/>
      <c r="R25" s="5"/>
      <c r="S25" s="5"/>
      <c r="T25" s="5"/>
      <c r="U25" s="5"/>
    </row>
    <row r="26" ht="12.75" customHeight="1">
      <c r="A26" s="19" t="s">
        <v>10</v>
      </c>
      <c r="B26" s="21" t="s">
        <v>82</v>
      </c>
      <c r="C26" s="19" t="s">
        <v>69</v>
      </c>
      <c r="D26" s="30">
        <v>53.0</v>
      </c>
      <c r="E26" s="19" t="s">
        <v>83</v>
      </c>
      <c r="F26" s="22" t="s">
        <v>13</v>
      </c>
      <c r="G26" s="19" t="s">
        <v>71</v>
      </c>
      <c r="H26" s="21">
        <v>53.0</v>
      </c>
      <c r="I26" s="19" t="s">
        <v>83</v>
      </c>
      <c r="J26" s="17" t="s">
        <v>71</v>
      </c>
      <c r="K26" s="19" t="s">
        <v>38</v>
      </c>
      <c r="L26" s="5">
        <f t="shared" si="1"/>
        <v>23</v>
      </c>
      <c r="M26" s="5"/>
      <c r="N26" s="58"/>
      <c r="O26" s="13"/>
      <c r="P26" s="5"/>
      <c r="Q26" s="5"/>
      <c r="R26" s="5"/>
      <c r="S26" s="5"/>
      <c r="T26" s="5"/>
      <c r="U26" s="5"/>
    </row>
    <row r="27" ht="12.75" customHeight="1">
      <c r="A27" s="19" t="s">
        <v>84</v>
      </c>
      <c r="B27" s="24">
        <v>0.5459490740740741</v>
      </c>
      <c r="C27" s="19" t="s">
        <v>85</v>
      </c>
      <c r="D27" s="30">
        <v>53.0</v>
      </c>
      <c r="E27" s="17" t="s">
        <v>86</v>
      </c>
      <c r="F27" s="22" t="s">
        <v>19</v>
      </c>
      <c r="G27" s="19" t="s">
        <v>71</v>
      </c>
      <c r="H27" s="46">
        <v>120.0</v>
      </c>
      <c r="I27" s="32" t="s">
        <v>87</v>
      </c>
      <c r="J27" s="59" t="s">
        <v>88</v>
      </c>
      <c r="K27" s="19" t="s">
        <v>46</v>
      </c>
      <c r="L27" s="5">
        <f t="shared" si="1"/>
        <v>24</v>
      </c>
      <c r="M27" s="5"/>
      <c r="N27" s="5"/>
      <c r="O27" s="13"/>
      <c r="P27" s="5"/>
      <c r="Q27" s="5"/>
      <c r="R27" s="5"/>
      <c r="S27" s="5"/>
      <c r="T27" s="5"/>
      <c r="U27" s="5"/>
    </row>
    <row r="28" ht="12.75" customHeight="1">
      <c r="A28" s="60"/>
      <c r="B28" s="60"/>
      <c r="C28" s="60"/>
      <c r="D28" s="60"/>
      <c r="E28" s="61"/>
      <c r="F28" s="62"/>
      <c r="G28" s="60"/>
      <c r="H28" s="60"/>
      <c r="I28" s="60"/>
      <c r="J28" s="60"/>
      <c r="K28" s="60"/>
      <c r="L28" s="5"/>
      <c r="M28" s="5"/>
      <c r="N28" s="5"/>
      <c r="O28" s="13"/>
      <c r="P28" s="5"/>
      <c r="Q28" s="5"/>
      <c r="R28" s="5"/>
      <c r="S28" s="5"/>
      <c r="T28" s="5"/>
      <c r="U28" s="5"/>
    </row>
    <row r="29" ht="12.75" customHeight="1">
      <c r="A29" s="5"/>
      <c r="B29" s="5"/>
      <c r="C29" s="5"/>
      <c r="D29" s="5"/>
      <c r="E29" s="63"/>
      <c r="F29" s="64"/>
      <c r="G29" s="5"/>
      <c r="H29" s="5"/>
      <c r="I29" s="5"/>
      <c r="J29" s="5"/>
      <c r="K29" s="5"/>
      <c r="L29" s="5"/>
      <c r="M29" s="5"/>
      <c r="N29" s="5"/>
      <c r="O29" s="13"/>
      <c r="P29" s="5"/>
      <c r="Q29" s="5"/>
      <c r="R29" s="5"/>
      <c r="S29" s="5"/>
      <c r="T29" s="5"/>
      <c r="U29" s="5"/>
    </row>
    <row r="30" ht="12.75" customHeight="1">
      <c r="A30" s="5"/>
      <c r="B30" s="5"/>
      <c r="C30" s="5"/>
      <c r="D30" s="5"/>
      <c r="E30" s="65"/>
      <c r="F30" s="64"/>
      <c r="G30" s="5"/>
      <c r="H30" s="5"/>
      <c r="I30" s="5"/>
      <c r="J30" s="5"/>
      <c r="K30" s="5"/>
      <c r="L30" s="5"/>
      <c r="M30" s="5"/>
      <c r="N30" s="5"/>
      <c r="O30" s="13"/>
      <c r="P30" s="5"/>
      <c r="Q30" s="5"/>
      <c r="R30" s="5"/>
      <c r="S30" s="5"/>
      <c r="T30" s="5"/>
      <c r="U30" s="5"/>
    </row>
    <row r="31" ht="12.75" customHeight="1">
      <c r="A31" s="29"/>
      <c r="B31" s="29"/>
      <c r="C31" s="29"/>
      <c r="D31" s="29"/>
      <c r="E31" s="63"/>
      <c r="F31" s="64"/>
      <c r="G31" s="5"/>
      <c r="H31" s="5"/>
      <c r="I31" s="5"/>
      <c r="J31" s="5"/>
      <c r="K31" s="5"/>
      <c r="L31" s="5"/>
      <c r="M31" s="5"/>
      <c r="N31" s="5"/>
      <c r="O31" s="13"/>
      <c r="P31" s="5"/>
      <c r="Q31" s="5"/>
      <c r="R31" s="5"/>
      <c r="S31" s="5"/>
      <c r="T31" s="5"/>
      <c r="U31" s="5"/>
    </row>
    <row r="32" ht="12.75" customHeight="1">
      <c r="A32" s="29"/>
      <c r="B32" s="29"/>
      <c r="C32" s="29"/>
      <c r="D32" s="29"/>
      <c r="E32" s="65"/>
      <c r="F32" s="64"/>
      <c r="G32" s="5"/>
      <c r="H32" s="5"/>
      <c r="I32" s="5"/>
      <c r="J32" s="5"/>
      <c r="K32" s="5"/>
      <c r="L32" s="5"/>
      <c r="M32" s="5"/>
      <c r="N32" s="5"/>
      <c r="O32" s="13"/>
      <c r="P32" s="5"/>
      <c r="Q32" s="5"/>
      <c r="R32" s="5"/>
      <c r="S32" s="5"/>
      <c r="T32" s="5"/>
      <c r="U32" s="5"/>
    </row>
    <row r="33" ht="12.75" customHeight="1">
      <c r="A33" s="29"/>
      <c r="B33" s="29"/>
      <c r="C33" s="29"/>
      <c r="D33" s="29"/>
      <c r="E33" s="63"/>
      <c r="F33" s="64"/>
      <c r="G33" s="5"/>
      <c r="H33" s="5"/>
      <c r="I33" s="5"/>
      <c r="J33" s="5"/>
      <c r="K33" s="5"/>
      <c r="L33" s="5"/>
      <c r="M33" s="5"/>
      <c r="N33" s="5"/>
      <c r="O33" s="13"/>
      <c r="P33" s="5"/>
      <c r="Q33" s="5"/>
      <c r="R33" s="5"/>
      <c r="S33" s="5"/>
      <c r="T33" s="5"/>
      <c r="U33" s="5"/>
    </row>
    <row r="34" ht="12.75" customHeight="1">
      <c r="A34" s="29"/>
      <c r="B34" s="29"/>
      <c r="C34" s="29"/>
      <c r="D34" s="29"/>
      <c r="E34" s="65"/>
      <c r="F34" s="64"/>
      <c r="G34" s="5"/>
      <c r="H34" s="5"/>
      <c r="I34" s="5"/>
      <c r="J34" s="5"/>
      <c r="K34" s="5"/>
      <c r="L34" s="5"/>
      <c r="M34" s="5"/>
      <c r="N34" s="5"/>
      <c r="O34" s="13"/>
      <c r="P34" s="5"/>
      <c r="Q34" s="5"/>
      <c r="R34" s="5"/>
      <c r="S34" s="5"/>
      <c r="T34" s="5"/>
      <c r="U34" s="5"/>
    </row>
    <row r="35" ht="12.75" customHeight="1">
      <c r="A35" s="29"/>
      <c r="B35" s="29"/>
      <c r="C35" s="29"/>
      <c r="D35" s="29"/>
      <c r="E35" s="63"/>
      <c r="F35" s="64"/>
      <c r="G35" s="5"/>
      <c r="H35" s="5"/>
      <c r="I35" s="5"/>
      <c r="J35" s="5"/>
      <c r="K35" s="5"/>
      <c r="L35" s="5"/>
      <c r="M35" s="5"/>
      <c r="N35" s="5"/>
      <c r="O35" s="13"/>
      <c r="P35" s="5"/>
      <c r="Q35" s="5"/>
      <c r="R35" s="5"/>
      <c r="S35" s="5"/>
      <c r="T35" s="5"/>
      <c r="U35" s="5"/>
    </row>
    <row r="36" ht="12.75" customHeight="1">
      <c r="A36" s="29"/>
      <c r="B36" s="29"/>
      <c r="C36" s="29"/>
      <c r="D36" s="29"/>
      <c r="E36" s="65"/>
      <c r="F36" s="64"/>
      <c r="G36" s="5"/>
      <c r="H36" s="5"/>
      <c r="I36" s="5"/>
      <c r="J36" s="5"/>
      <c r="K36" s="5"/>
      <c r="L36" s="5"/>
      <c r="M36" s="5"/>
      <c r="N36" s="5"/>
      <c r="O36" s="13"/>
      <c r="P36" s="5"/>
      <c r="Q36" s="5"/>
      <c r="R36" s="5"/>
      <c r="S36" s="5"/>
      <c r="T36" s="5"/>
      <c r="U36" s="5"/>
    </row>
    <row r="37" ht="12.75" customHeight="1">
      <c r="A37" s="29"/>
      <c r="B37" s="29"/>
      <c r="C37" s="29"/>
      <c r="D37" s="29"/>
      <c r="E37" s="63"/>
      <c r="F37" s="64"/>
      <c r="G37" s="5"/>
      <c r="H37" s="5"/>
      <c r="I37" s="5"/>
      <c r="J37" s="5"/>
      <c r="K37" s="5"/>
      <c r="L37" s="5"/>
      <c r="M37" s="5"/>
      <c r="N37" s="5"/>
      <c r="O37" s="13"/>
      <c r="P37" s="5"/>
      <c r="Q37" s="5"/>
      <c r="R37" s="5"/>
      <c r="S37" s="5"/>
      <c r="T37" s="5"/>
      <c r="U37" s="5"/>
    </row>
    <row r="38" ht="12.75" customHeight="1">
      <c r="A38" s="29"/>
      <c r="B38" s="29"/>
      <c r="C38" s="29"/>
      <c r="D38" s="29"/>
      <c r="E38" s="65"/>
      <c r="F38" s="64"/>
      <c r="G38" s="5"/>
      <c r="H38" s="5"/>
      <c r="I38" s="5"/>
      <c r="J38" s="5"/>
      <c r="K38" s="5"/>
      <c r="L38" s="5"/>
      <c r="M38" s="5"/>
      <c r="N38" s="5"/>
      <c r="O38" s="13"/>
      <c r="P38" s="5"/>
      <c r="Q38" s="5"/>
      <c r="R38" s="5"/>
      <c r="S38" s="5"/>
      <c r="T38" s="5"/>
      <c r="U38" s="5"/>
    </row>
    <row r="39" ht="12.75" customHeight="1">
      <c r="A39" s="29"/>
      <c r="B39" s="29"/>
      <c r="C39" s="29"/>
      <c r="D39" s="29"/>
      <c r="E39" s="63"/>
      <c r="F39" s="64"/>
      <c r="G39" s="5"/>
      <c r="H39" s="5"/>
      <c r="I39" s="5"/>
      <c r="J39" s="5"/>
      <c r="K39" s="5"/>
      <c r="L39" s="5"/>
      <c r="M39" s="5"/>
      <c r="N39" s="5"/>
      <c r="O39" s="13"/>
      <c r="P39" s="5"/>
      <c r="Q39" s="5"/>
      <c r="R39" s="5"/>
      <c r="S39" s="5"/>
      <c r="T39" s="5"/>
      <c r="U39" s="5"/>
    </row>
    <row r="40" ht="12.75" customHeight="1">
      <c r="A40" s="29"/>
      <c r="B40" s="29"/>
      <c r="C40" s="29"/>
      <c r="D40" s="29"/>
      <c r="E40" s="65"/>
      <c r="F40" s="64"/>
      <c r="G40" s="5"/>
      <c r="H40" s="5"/>
      <c r="I40" s="5"/>
      <c r="J40" s="5"/>
      <c r="K40" s="5"/>
      <c r="L40" s="5"/>
      <c r="M40" s="5"/>
      <c r="N40" s="5"/>
      <c r="O40" s="13"/>
      <c r="P40" s="5"/>
      <c r="Q40" s="5"/>
      <c r="R40" s="5"/>
      <c r="S40" s="5"/>
      <c r="T40" s="5"/>
      <c r="U40" s="5"/>
    </row>
    <row r="41" ht="12.75" customHeight="1">
      <c r="A41" s="29"/>
      <c r="B41" s="29"/>
      <c r="C41" s="29"/>
      <c r="D41" s="29"/>
      <c r="E41" s="63"/>
      <c r="F41" s="64"/>
      <c r="G41" s="5"/>
      <c r="H41" s="5"/>
      <c r="I41" s="5"/>
      <c r="J41" s="5"/>
      <c r="K41" s="5"/>
      <c r="L41" s="5"/>
      <c r="M41" s="5"/>
      <c r="N41" s="5"/>
      <c r="O41" s="13"/>
      <c r="P41" s="5"/>
      <c r="Q41" s="5"/>
      <c r="R41" s="5"/>
      <c r="S41" s="5"/>
      <c r="T41" s="5"/>
      <c r="U41" s="5"/>
    </row>
    <row r="42" ht="12.75" customHeight="1">
      <c r="A42" s="29"/>
      <c r="B42" s="29"/>
      <c r="C42" s="29"/>
      <c r="D42" s="29"/>
      <c r="E42" s="65"/>
      <c r="F42" s="64"/>
      <c r="G42" s="5"/>
      <c r="H42" s="5"/>
      <c r="I42" s="5"/>
      <c r="J42" s="5"/>
      <c r="K42" s="5"/>
      <c r="L42" s="5"/>
      <c r="M42" s="5"/>
      <c r="N42" s="5"/>
      <c r="O42" s="13"/>
      <c r="P42" s="5"/>
      <c r="Q42" s="5"/>
      <c r="R42" s="5"/>
      <c r="S42" s="5"/>
      <c r="T42" s="5"/>
      <c r="U42" s="5"/>
    </row>
    <row r="43" ht="12.75" customHeight="1">
      <c r="A43" s="29"/>
      <c r="B43" s="29"/>
      <c r="C43" s="29"/>
      <c r="D43" s="29"/>
      <c r="E43" s="63"/>
      <c r="F43" s="64"/>
      <c r="G43" s="5"/>
      <c r="H43" s="5"/>
      <c r="I43" s="5"/>
      <c r="J43" s="5"/>
      <c r="K43" s="5"/>
      <c r="L43" s="5"/>
      <c r="M43" s="5"/>
      <c r="N43" s="5"/>
      <c r="O43" s="13"/>
      <c r="P43" s="5"/>
      <c r="Q43" s="5"/>
      <c r="R43" s="5"/>
      <c r="S43" s="5"/>
      <c r="T43" s="5"/>
      <c r="U43" s="5"/>
    </row>
    <row r="44" ht="12.75" customHeight="1">
      <c r="A44" s="29"/>
      <c r="B44" s="29"/>
      <c r="C44" s="29"/>
      <c r="D44" s="29"/>
      <c r="E44" s="65"/>
      <c r="F44" s="64"/>
      <c r="G44" s="5"/>
      <c r="H44" s="5"/>
      <c r="I44" s="5"/>
      <c r="J44" s="5"/>
      <c r="K44" s="5"/>
      <c r="L44" s="5"/>
      <c r="M44" s="5"/>
      <c r="N44" s="5"/>
      <c r="O44" s="13"/>
      <c r="P44" s="5"/>
      <c r="Q44" s="5"/>
      <c r="R44" s="5"/>
      <c r="S44" s="5"/>
      <c r="T44" s="5"/>
      <c r="U44" s="5"/>
    </row>
    <row r="45" ht="12.75" customHeight="1">
      <c r="A45" s="29"/>
      <c r="B45" s="29"/>
      <c r="C45" s="29"/>
      <c r="D45" s="29"/>
      <c r="E45" s="66"/>
      <c r="F45" s="64"/>
      <c r="G45" s="5"/>
      <c r="H45" s="5"/>
      <c r="I45" s="5"/>
      <c r="J45" s="5"/>
      <c r="K45" s="5"/>
      <c r="L45" s="5"/>
      <c r="M45" s="5"/>
      <c r="N45" s="5"/>
      <c r="O45" s="13"/>
      <c r="P45" s="5"/>
      <c r="Q45" s="5"/>
      <c r="R45" s="5"/>
      <c r="S45" s="5"/>
      <c r="T45" s="5"/>
      <c r="U45" s="5"/>
    </row>
    <row r="46" ht="12.75" customHeight="1">
      <c r="A46" s="29"/>
      <c r="B46" s="29"/>
      <c r="C46" s="29"/>
      <c r="D46" s="29"/>
      <c r="E46" s="67"/>
      <c r="F46" s="64"/>
      <c r="G46" s="5"/>
      <c r="H46" s="5"/>
      <c r="I46" s="5"/>
      <c r="J46" s="5"/>
      <c r="K46" s="5"/>
      <c r="L46" s="5"/>
      <c r="M46" s="5"/>
      <c r="N46" s="5"/>
      <c r="O46" s="13"/>
      <c r="P46" s="5"/>
      <c r="Q46" s="5"/>
      <c r="R46" s="5"/>
      <c r="S46" s="5"/>
      <c r="T46" s="5"/>
      <c r="U46" s="5"/>
    </row>
    <row r="47" ht="12.75" customHeight="1">
      <c r="A47" s="29"/>
      <c r="B47" s="29"/>
      <c r="C47" s="29"/>
      <c r="D47" s="29"/>
      <c r="E47" s="66"/>
      <c r="F47" s="64"/>
      <c r="G47" s="5"/>
      <c r="H47" s="5"/>
      <c r="I47" s="5"/>
      <c r="J47" s="5"/>
      <c r="K47" s="5"/>
      <c r="L47" s="5"/>
      <c r="M47" s="5"/>
      <c r="N47" s="5"/>
      <c r="O47" s="13"/>
      <c r="P47" s="5"/>
      <c r="Q47" s="5"/>
      <c r="R47" s="5"/>
      <c r="S47" s="5"/>
      <c r="T47" s="5"/>
      <c r="U47" s="5"/>
    </row>
    <row r="48" ht="12.75" customHeight="1">
      <c r="A48" s="29"/>
      <c r="B48" s="29"/>
      <c r="C48" s="29"/>
      <c r="D48" s="29"/>
      <c r="E48" s="67"/>
      <c r="F48" s="64"/>
      <c r="G48" s="5"/>
      <c r="H48" s="5"/>
      <c r="I48" s="5"/>
      <c r="J48" s="5"/>
      <c r="K48" s="5"/>
      <c r="L48" s="5"/>
      <c r="M48" s="5"/>
      <c r="N48" s="5"/>
      <c r="O48" s="13"/>
      <c r="P48" s="5"/>
      <c r="Q48" s="5"/>
      <c r="R48" s="5"/>
      <c r="S48" s="5"/>
      <c r="T48" s="5"/>
      <c r="U48" s="5"/>
    </row>
    <row r="49" ht="12.75" customHeight="1">
      <c r="A49" s="29"/>
      <c r="B49" s="29"/>
      <c r="C49" s="29"/>
      <c r="D49" s="29"/>
      <c r="E49" s="66"/>
      <c r="F49" s="64"/>
      <c r="G49" s="5"/>
      <c r="H49" s="5"/>
      <c r="I49" s="5"/>
      <c r="J49" s="5"/>
      <c r="K49" s="5"/>
      <c r="L49" s="5"/>
      <c r="M49" s="5"/>
      <c r="N49" s="5"/>
      <c r="O49" s="13"/>
      <c r="P49" s="5"/>
      <c r="Q49" s="5"/>
      <c r="R49" s="5"/>
      <c r="S49" s="5"/>
      <c r="T49" s="5"/>
      <c r="U49" s="5"/>
    </row>
    <row r="50" ht="12.75" customHeight="1">
      <c r="A50" s="29"/>
      <c r="B50" s="29"/>
      <c r="C50" s="29"/>
      <c r="D50" s="29"/>
      <c r="E50" s="67"/>
      <c r="F50" s="64"/>
      <c r="G50" s="5"/>
      <c r="H50" s="5"/>
      <c r="I50" s="5"/>
      <c r="J50" s="5"/>
      <c r="K50" s="5"/>
      <c r="L50" s="5"/>
      <c r="M50" s="5"/>
      <c r="N50" s="5"/>
      <c r="O50" s="13"/>
      <c r="P50" s="5"/>
      <c r="Q50" s="5"/>
      <c r="R50" s="5"/>
      <c r="S50" s="5"/>
      <c r="T50" s="5"/>
      <c r="U50" s="5"/>
    </row>
    <row r="51" ht="12.75" customHeight="1">
      <c r="A51" s="29"/>
      <c r="B51" s="29"/>
      <c r="C51" s="29"/>
      <c r="D51" s="29"/>
      <c r="E51" s="66"/>
      <c r="F51" s="64"/>
      <c r="G51" s="5"/>
      <c r="H51" s="5"/>
      <c r="I51" s="5"/>
      <c r="J51" s="5"/>
      <c r="K51" s="5"/>
      <c r="L51" s="5"/>
      <c r="M51" s="5"/>
      <c r="N51" s="5"/>
      <c r="O51" s="13"/>
      <c r="P51" s="5"/>
      <c r="Q51" s="5"/>
      <c r="R51" s="5"/>
      <c r="S51" s="5"/>
      <c r="T51" s="5"/>
      <c r="U51" s="5"/>
    </row>
    <row r="52" ht="12.75" customHeight="1">
      <c r="A52" s="29"/>
      <c r="B52" s="29"/>
      <c r="C52" s="29"/>
      <c r="D52" s="29"/>
      <c r="E52" s="29"/>
      <c r="F52" s="6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2.75" customHeight="1">
      <c r="A53" s="29"/>
      <c r="B53" s="29"/>
      <c r="C53" s="29"/>
      <c r="D53" s="29"/>
      <c r="E53" s="29"/>
      <c r="F53" s="6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2.75" customHeight="1">
      <c r="A54" s="29"/>
      <c r="B54" s="29"/>
      <c r="C54" s="29"/>
      <c r="D54" s="29"/>
      <c r="E54" s="68"/>
      <c r="F54" s="69"/>
      <c r="G54" s="5"/>
      <c r="H54" s="5"/>
      <c r="I54" s="5"/>
      <c r="J54" s="5"/>
      <c r="K54" s="5"/>
      <c r="L54" s="5"/>
      <c r="M54" s="5"/>
      <c r="N54" s="5"/>
      <c r="O54" s="13"/>
      <c r="P54" s="5"/>
      <c r="Q54" s="5"/>
      <c r="R54" s="5"/>
      <c r="S54" s="5"/>
      <c r="T54" s="5"/>
      <c r="U54" s="5"/>
    </row>
    <row r="55" ht="12.75" customHeight="1">
      <c r="A55" s="29"/>
      <c r="B55" s="29"/>
      <c r="C55" s="29"/>
      <c r="D55" s="29"/>
      <c r="E55" s="29"/>
      <c r="F55" s="6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2.75" customHeight="1">
      <c r="A56" s="29"/>
      <c r="B56" s="29"/>
      <c r="C56" s="29"/>
      <c r="D56" s="29"/>
      <c r="E56" s="29"/>
      <c r="F56" s="6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2.75" customHeight="1">
      <c r="A57" s="29"/>
      <c r="B57" s="29"/>
      <c r="C57" s="29"/>
      <c r="D57" s="29"/>
      <c r="E57" s="29"/>
      <c r="F57" s="64"/>
      <c r="G57" s="29"/>
      <c r="H57" s="29"/>
      <c r="I57" s="29"/>
      <c r="J57" s="29"/>
      <c r="K57" s="29"/>
      <c r="L57" s="29"/>
      <c r="M57" s="29"/>
      <c r="N57" s="5"/>
      <c r="O57" s="5"/>
      <c r="P57" s="5"/>
      <c r="Q57" s="5"/>
      <c r="R57" s="5"/>
      <c r="S57" s="5"/>
      <c r="T57" s="5"/>
      <c r="U57" s="5"/>
    </row>
    <row r="58" ht="12.75" customHeight="1">
      <c r="A58" s="29"/>
      <c r="B58" s="29"/>
      <c r="C58" s="29"/>
      <c r="D58" s="29"/>
      <c r="E58" s="29"/>
      <c r="F58" s="6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2.75" customHeight="1">
      <c r="A59" s="29"/>
      <c r="B59" s="29"/>
      <c r="C59" s="29"/>
      <c r="D59" s="29"/>
      <c r="E59" s="29"/>
      <c r="F59" s="6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2.75" customHeight="1">
      <c r="A60" s="29"/>
      <c r="B60" s="29"/>
      <c r="C60" s="29"/>
      <c r="D60" s="29"/>
      <c r="E60" s="29"/>
      <c r="F60" s="6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75" customHeight="1">
      <c r="A61" s="5"/>
      <c r="B61" s="5"/>
      <c r="C61" s="5"/>
      <c r="D61" s="5"/>
      <c r="E61" s="5"/>
      <c r="F61" s="6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2.75" customHeight="1">
      <c r="A62" s="5"/>
      <c r="B62" s="5"/>
      <c r="C62" s="5"/>
      <c r="D62" s="5"/>
      <c r="E62" s="5"/>
      <c r="F62" s="6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2.75" customHeight="1">
      <c r="A63" s="5"/>
      <c r="B63" s="5"/>
      <c r="C63" s="5"/>
      <c r="D63" s="5"/>
      <c r="E63" s="5"/>
      <c r="F63" s="6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2.75" customHeight="1">
      <c r="A64" s="5"/>
      <c r="B64" s="5"/>
      <c r="C64" s="5"/>
      <c r="D64" s="5"/>
      <c r="E64" s="5"/>
      <c r="F64" s="6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2.75" customHeight="1">
      <c r="A65" s="5"/>
      <c r="B65" s="5"/>
      <c r="C65" s="5"/>
      <c r="D65" s="5"/>
      <c r="E65" s="5"/>
      <c r="F65" s="6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75" customHeight="1">
      <c r="A66" s="5"/>
      <c r="B66" s="5"/>
      <c r="C66" s="5"/>
      <c r="D66" s="5"/>
      <c r="E66" s="5"/>
      <c r="F66" s="6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2.75" customHeight="1">
      <c r="A67" s="5"/>
      <c r="B67" s="5"/>
      <c r="C67" s="5"/>
      <c r="D67" s="5"/>
      <c r="E67" s="5"/>
      <c r="F67" s="6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2.75" customHeight="1">
      <c r="A68" s="5"/>
      <c r="B68" s="5"/>
      <c r="C68" s="5"/>
      <c r="D68" s="5"/>
      <c r="E68" s="5"/>
      <c r="F68" s="6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2.75" customHeight="1">
      <c r="A69" s="29"/>
      <c r="B69" s="70" t="s">
        <v>89</v>
      </c>
      <c r="C69" s="70" t="s">
        <v>90</v>
      </c>
      <c r="D69" s="70" t="s">
        <v>91</v>
      </c>
      <c r="E69" s="70"/>
      <c r="F69" s="6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2.75" customHeight="1">
      <c r="A70" s="29"/>
      <c r="B70" s="65" t="s">
        <v>92</v>
      </c>
      <c r="C70" s="65">
        <v>8.0</v>
      </c>
      <c r="D70" s="65">
        <v>1.6777214E7</v>
      </c>
      <c r="E70" s="71">
        <v>10.805034722222222</v>
      </c>
      <c r="F70" s="6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2.75" customHeight="1">
      <c r="A71" s="29"/>
      <c r="B71" s="63" t="s">
        <v>93</v>
      </c>
      <c r="C71" s="63">
        <v>9.0</v>
      </c>
      <c r="D71" s="63">
        <v>8388606.0</v>
      </c>
      <c r="E71" s="72">
        <v>5.471701388888889</v>
      </c>
      <c r="F71" s="6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75" customHeight="1">
      <c r="A72" s="29"/>
      <c r="B72" s="65" t="s">
        <v>94</v>
      </c>
      <c r="C72" s="65">
        <v>10.0</v>
      </c>
      <c r="D72" s="65">
        <v>4194302.0</v>
      </c>
      <c r="E72" s="65" t="s">
        <v>95</v>
      </c>
      <c r="F72" s="6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2.75" customHeight="1">
      <c r="A73" s="29"/>
      <c r="B73" s="63" t="s">
        <v>96</v>
      </c>
      <c r="C73" s="63">
        <v>11.0</v>
      </c>
      <c r="D73" s="63">
        <v>2097150.0</v>
      </c>
      <c r="E73" s="63" t="s">
        <v>97</v>
      </c>
      <c r="F73" s="6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2.75" customHeight="1">
      <c r="A74" s="29"/>
      <c r="B74" s="65" t="s">
        <v>98</v>
      </c>
      <c r="C74" s="65">
        <v>12.0</v>
      </c>
      <c r="D74" s="65">
        <v>1048574.0</v>
      </c>
      <c r="E74" s="65" t="s">
        <v>99</v>
      </c>
      <c r="F74" s="6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75" customHeight="1">
      <c r="A75" s="29"/>
      <c r="B75" s="63" t="s">
        <v>100</v>
      </c>
      <c r="C75" s="63">
        <v>13.0</v>
      </c>
      <c r="D75" s="63">
        <v>524286.0</v>
      </c>
      <c r="E75" s="63" t="s">
        <v>101</v>
      </c>
      <c r="F75" s="6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75" customHeight="1">
      <c r="A76" s="29"/>
      <c r="B76" s="65" t="s">
        <v>102</v>
      </c>
      <c r="C76" s="65">
        <v>14.0</v>
      </c>
      <c r="D76" s="65">
        <v>262142.0</v>
      </c>
      <c r="E76" s="65" t="s">
        <v>103</v>
      </c>
      <c r="F76" s="6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2.75" customHeight="1">
      <c r="A77" s="29"/>
      <c r="B77" s="63" t="s">
        <v>104</v>
      </c>
      <c r="C77" s="63">
        <v>15.0</v>
      </c>
      <c r="D77" s="63">
        <v>131070.0</v>
      </c>
      <c r="E77" s="63" t="s">
        <v>105</v>
      </c>
      <c r="F77" s="6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2.75" customHeight="1">
      <c r="A78" s="29"/>
      <c r="B78" s="65" t="s">
        <v>106</v>
      </c>
      <c r="C78" s="65">
        <v>16.0</v>
      </c>
      <c r="D78" s="65">
        <v>65534.0</v>
      </c>
      <c r="E78" s="65" t="s">
        <v>107</v>
      </c>
      <c r="F78" s="6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2.75" customHeight="1">
      <c r="A79" s="29"/>
      <c r="B79" s="63" t="s">
        <v>41</v>
      </c>
      <c r="C79" s="63">
        <v>17.0</v>
      </c>
      <c r="D79" s="63">
        <v>32766.0</v>
      </c>
      <c r="E79" s="63" t="s">
        <v>108</v>
      </c>
      <c r="F79" s="6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2.75" customHeight="1">
      <c r="A80" s="29"/>
      <c r="B80" s="65" t="s">
        <v>109</v>
      </c>
      <c r="C80" s="65">
        <v>18.0</v>
      </c>
      <c r="D80" s="65">
        <v>16382.0</v>
      </c>
      <c r="E80" s="65" t="s">
        <v>110</v>
      </c>
      <c r="F80" s="6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2.75" customHeight="1">
      <c r="A81" s="29"/>
      <c r="B81" s="63" t="s">
        <v>58</v>
      </c>
      <c r="C81" s="63">
        <v>19.0</v>
      </c>
      <c r="D81" s="63">
        <v>8190.0</v>
      </c>
      <c r="E81" s="63" t="s">
        <v>111</v>
      </c>
      <c r="F81" s="6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2.75" customHeight="1">
      <c r="A82" s="29"/>
      <c r="B82" s="65" t="s">
        <v>23</v>
      </c>
      <c r="C82" s="65">
        <v>20.0</v>
      </c>
      <c r="D82" s="65">
        <v>4094.0</v>
      </c>
      <c r="E82" s="65" t="s">
        <v>112</v>
      </c>
      <c r="F82" s="6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2.75" customHeight="1">
      <c r="A83" s="29"/>
      <c r="B83" s="63" t="s">
        <v>113</v>
      </c>
      <c r="C83" s="63">
        <v>21.0</v>
      </c>
      <c r="D83" s="63">
        <v>2046.0</v>
      </c>
      <c r="E83" s="63" t="s">
        <v>114</v>
      </c>
      <c r="F83" s="6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2.75" customHeight="1">
      <c r="A84" s="29"/>
      <c r="B84" s="65" t="s">
        <v>28</v>
      </c>
      <c r="C84" s="65">
        <v>22.0</v>
      </c>
      <c r="D84" s="65">
        <v>1022.0</v>
      </c>
      <c r="E84" s="65" t="s">
        <v>115</v>
      </c>
      <c r="F84" s="6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2.75" customHeight="1">
      <c r="A85" s="29"/>
      <c r="B85" s="63" t="s">
        <v>13</v>
      </c>
      <c r="C85" s="63">
        <v>23.0</v>
      </c>
      <c r="D85" s="63">
        <v>510.0</v>
      </c>
      <c r="E85" s="63" t="s">
        <v>116</v>
      </c>
      <c r="F85" s="6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2.75" customHeight="1">
      <c r="A86" s="29"/>
      <c r="B86" s="65" t="s">
        <v>19</v>
      </c>
      <c r="C86" s="65">
        <v>24.0</v>
      </c>
      <c r="D86" s="65">
        <v>254.0</v>
      </c>
      <c r="E86" s="65" t="s">
        <v>117</v>
      </c>
      <c r="F86" s="6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75" customHeight="1">
      <c r="A87" s="29"/>
      <c r="B87" s="73">
        <v>2.55255255128E11</v>
      </c>
      <c r="C87" s="63">
        <v>25.0</v>
      </c>
      <c r="D87" s="63">
        <v>126.0</v>
      </c>
      <c r="E87" s="63" t="s">
        <v>118</v>
      </c>
      <c r="F87" s="6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2.75" customHeight="1">
      <c r="A88" s="29"/>
      <c r="B88" s="74">
        <v>2.55255255192E11</v>
      </c>
      <c r="C88" s="65">
        <v>26.0</v>
      </c>
      <c r="D88" s="65">
        <v>62.0</v>
      </c>
      <c r="E88" s="65" t="s">
        <v>119</v>
      </c>
      <c r="F88" s="6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2.75" customHeight="1">
      <c r="A89" s="29"/>
      <c r="B89" s="73">
        <v>2.55255255224E11</v>
      </c>
      <c r="C89" s="63">
        <v>27.0</v>
      </c>
      <c r="D89" s="63">
        <v>30.0</v>
      </c>
      <c r="E89" s="63" t="s">
        <v>120</v>
      </c>
      <c r="F89" s="6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2.75" customHeight="1">
      <c r="A90" s="29"/>
      <c r="B90" s="74">
        <v>2.5525525524E11</v>
      </c>
      <c r="C90" s="65">
        <v>28.0</v>
      </c>
      <c r="D90" s="65">
        <v>14.0</v>
      </c>
      <c r="E90" s="65" t="s">
        <v>121</v>
      </c>
      <c r="F90" s="6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2.75" customHeight="1">
      <c r="A91" s="29"/>
      <c r="B91" s="73">
        <v>2.55255255248E11</v>
      </c>
      <c r="C91" s="63">
        <v>29.0</v>
      </c>
      <c r="D91" s="63">
        <v>6.0</v>
      </c>
      <c r="E91" s="63" t="s">
        <v>122</v>
      </c>
      <c r="F91" s="6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2.75" customHeight="1">
      <c r="A92" s="29"/>
      <c r="B92" s="74">
        <v>2.55255255252E11</v>
      </c>
      <c r="C92" s="65">
        <v>30.0</v>
      </c>
      <c r="D92" s="65">
        <v>2.0</v>
      </c>
      <c r="E92" s="65" t="s">
        <v>123</v>
      </c>
      <c r="F92" s="6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2.75" customHeight="1">
      <c r="A93" s="29"/>
      <c r="B93" s="73">
        <v>2.55255255254E11</v>
      </c>
      <c r="C93" s="63">
        <v>31.0</v>
      </c>
      <c r="D93" s="63" t="s">
        <v>124</v>
      </c>
      <c r="E93" s="63" t="s">
        <v>125</v>
      </c>
      <c r="F93" s="6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75" customHeight="1">
      <c r="A94" s="5"/>
      <c r="B94" s="5"/>
      <c r="C94" s="5"/>
      <c r="D94" s="5"/>
      <c r="E94" s="5"/>
      <c r="F94" s="6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2.75" customHeight="1">
      <c r="A95" s="5"/>
      <c r="B95" s="5"/>
      <c r="C95" s="5"/>
      <c r="D95" s="5"/>
      <c r="E95" s="5"/>
      <c r="F95" s="6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2.75" customHeight="1">
      <c r="A96" s="5"/>
      <c r="B96" s="5"/>
      <c r="C96" s="5"/>
      <c r="D96" s="5"/>
      <c r="E96" s="5"/>
      <c r="F96" s="6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2.75" customHeight="1">
      <c r="A97" s="5"/>
      <c r="B97" s="5"/>
      <c r="C97" s="5"/>
      <c r="D97" s="5"/>
      <c r="E97" s="5"/>
      <c r="F97" s="6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2.75" customHeight="1">
      <c r="A98" s="5"/>
      <c r="B98" s="5"/>
      <c r="C98" s="5"/>
      <c r="D98" s="5"/>
      <c r="E98" s="5"/>
      <c r="F98" s="6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75" customHeight="1">
      <c r="A99" s="5"/>
      <c r="B99" s="5"/>
      <c r="C99" s="5"/>
      <c r="D99" s="5"/>
      <c r="E99" s="5"/>
      <c r="F99" s="6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2.75" customHeight="1">
      <c r="A100" s="5"/>
      <c r="B100" s="5"/>
      <c r="C100" s="5"/>
      <c r="D100" s="5"/>
      <c r="E100" s="5"/>
      <c r="F100" s="6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75" customHeight="1">
      <c r="A101" s="5"/>
      <c r="B101" s="5"/>
      <c r="C101" s="5"/>
      <c r="D101" s="5"/>
      <c r="E101" s="5"/>
      <c r="F101" s="6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ht="12.75" customHeight="1">
      <c r="A102" s="5"/>
      <c r="B102" s="5"/>
      <c r="C102" s="5"/>
      <c r="D102" s="5"/>
      <c r="E102" s="5"/>
      <c r="F102" s="6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ht="12.75" customHeight="1">
      <c r="A103" s="5"/>
      <c r="B103" s="5"/>
      <c r="C103" s="5"/>
      <c r="D103" s="5"/>
      <c r="E103" s="5"/>
      <c r="F103" s="6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ht="12.75" customHeight="1">
      <c r="A104" s="5"/>
      <c r="B104" s="5"/>
      <c r="C104" s="5"/>
      <c r="D104" s="5"/>
      <c r="E104" s="5"/>
      <c r="F104" s="6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ht="12.75" customHeight="1">
      <c r="A105" s="5"/>
      <c r="B105" s="5"/>
      <c r="C105" s="5"/>
      <c r="D105" s="5"/>
      <c r="E105" s="5"/>
      <c r="F105" s="6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ht="12.75" customHeight="1">
      <c r="A106" s="5"/>
      <c r="B106" s="5"/>
      <c r="C106" s="5"/>
      <c r="D106" s="5"/>
      <c r="E106" s="5"/>
      <c r="F106" s="6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ht="12.75" customHeight="1">
      <c r="A107" s="5"/>
      <c r="B107" s="5"/>
      <c r="C107" s="5"/>
      <c r="D107" s="5"/>
      <c r="E107" s="5"/>
      <c r="F107" s="6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ht="12.75" customHeight="1">
      <c r="A108" s="5"/>
      <c r="B108" s="5"/>
      <c r="C108" s="5"/>
      <c r="D108" s="5"/>
      <c r="E108" s="5"/>
      <c r="F108" s="6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75" customHeight="1">
      <c r="A109" s="5"/>
      <c r="B109" s="5"/>
      <c r="C109" s="5"/>
      <c r="D109" s="5"/>
      <c r="E109" s="5"/>
      <c r="F109" s="6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ht="12.75" customHeight="1">
      <c r="A110" s="5"/>
      <c r="B110" s="5"/>
      <c r="C110" s="5"/>
      <c r="D110" s="5"/>
      <c r="E110" s="5"/>
      <c r="F110" s="6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ht="12.75" customHeight="1">
      <c r="A111" s="5"/>
      <c r="B111" s="5"/>
      <c r="C111" s="5"/>
      <c r="D111" s="5"/>
      <c r="E111" s="5"/>
      <c r="F111" s="6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ht="12.75" customHeight="1">
      <c r="A112" s="5"/>
      <c r="B112" s="5"/>
      <c r="C112" s="5"/>
      <c r="D112" s="5"/>
      <c r="E112" s="5"/>
      <c r="F112" s="6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ht="12.75" customHeight="1">
      <c r="A113" s="5"/>
      <c r="B113" s="5"/>
      <c r="C113" s="5"/>
      <c r="D113" s="5"/>
      <c r="E113" s="5"/>
      <c r="F113" s="6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75" customHeight="1">
      <c r="A114" s="5"/>
      <c r="B114" s="5"/>
      <c r="C114" s="5"/>
      <c r="D114" s="5"/>
      <c r="E114" s="5"/>
      <c r="F114" s="6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ht="12.75" customHeight="1">
      <c r="A115" s="5"/>
      <c r="B115" s="5"/>
      <c r="C115" s="5"/>
      <c r="D115" s="5"/>
      <c r="E115" s="5"/>
      <c r="F115" s="6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ht="12.75" customHeight="1">
      <c r="A116" s="5"/>
      <c r="B116" s="5"/>
      <c r="C116" s="5"/>
      <c r="D116" s="5"/>
      <c r="E116" s="5"/>
      <c r="F116" s="6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ht="12.75" customHeight="1">
      <c r="A117" s="5"/>
      <c r="B117" s="5"/>
      <c r="C117" s="5"/>
      <c r="D117" s="5"/>
      <c r="E117" s="5"/>
      <c r="F117" s="6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ht="12.75" customHeight="1">
      <c r="A118" s="5"/>
      <c r="B118" s="5"/>
      <c r="C118" s="5"/>
      <c r="D118" s="5"/>
      <c r="E118" s="5"/>
      <c r="F118" s="6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ht="12.75" customHeight="1">
      <c r="A119" s="5"/>
      <c r="B119" s="5"/>
      <c r="C119" s="5"/>
      <c r="D119" s="5"/>
      <c r="E119" s="5"/>
      <c r="F119" s="6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ht="12.75" customHeight="1">
      <c r="A120" s="5"/>
      <c r="B120" s="5"/>
      <c r="C120" s="5"/>
      <c r="D120" s="5"/>
      <c r="E120" s="5"/>
      <c r="F120" s="6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75" customHeight="1">
      <c r="A121" s="5"/>
      <c r="B121" s="5"/>
      <c r="C121" s="5"/>
      <c r="D121" s="5"/>
      <c r="E121" s="5"/>
      <c r="F121" s="6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75" customHeight="1">
      <c r="A122" s="5"/>
      <c r="B122" s="5"/>
      <c r="C122" s="5"/>
      <c r="D122" s="5"/>
      <c r="E122" s="5"/>
      <c r="F122" s="6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ht="12.75" customHeight="1">
      <c r="A123" s="5"/>
      <c r="B123" s="5"/>
      <c r="C123" s="5"/>
      <c r="D123" s="5"/>
      <c r="E123" s="5"/>
      <c r="F123" s="6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ht="12.75" customHeight="1">
      <c r="A124" s="5"/>
      <c r="B124" s="5"/>
      <c r="C124" s="5"/>
      <c r="D124" s="5"/>
      <c r="E124" s="5"/>
      <c r="F124" s="6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ht="12.75" customHeight="1">
      <c r="A125" s="5"/>
      <c r="B125" s="5"/>
      <c r="C125" s="5"/>
      <c r="D125" s="5"/>
      <c r="E125" s="5"/>
      <c r="F125" s="6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ht="12.75" customHeight="1">
      <c r="A126" s="5"/>
      <c r="B126" s="5"/>
      <c r="C126" s="5"/>
      <c r="D126" s="5"/>
      <c r="E126" s="5"/>
      <c r="F126" s="6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ht="12.75" customHeight="1">
      <c r="A127" s="5"/>
      <c r="B127" s="5"/>
      <c r="C127" s="5"/>
      <c r="D127" s="5"/>
      <c r="E127" s="5"/>
      <c r="F127" s="6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ht="12.75" customHeight="1">
      <c r="A128" s="5"/>
      <c r="B128" s="5"/>
      <c r="C128" s="5"/>
      <c r="D128" s="5"/>
      <c r="E128" s="5"/>
      <c r="F128" s="6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ht="12.75" customHeight="1">
      <c r="A129" s="5"/>
      <c r="B129" s="5"/>
      <c r="C129" s="5"/>
      <c r="D129" s="5"/>
      <c r="E129" s="5"/>
      <c r="F129" s="6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ht="12.75" customHeight="1">
      <c r="A130" s="5"/>
      <c r="B130" s="5"/>
      <c r="C130" s="5"/>
      <c r="D130" s="5"/>
      <c r="E130" s="5"/>
      <c r="F130" s="6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75" customHeight="1">
      <c r="A131" s="5"/>
      <c r="B131" s="5"/>
      <c r="C131" s="5"/>
      <c r="D131" s="5"/>
      <c r="E131" s="5"/>
      <c r="F131" s="6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ht="12.75" customHeight="1">
      <c r="A132" s="5"/>
      <c r="B132" s="5"/>
      <c r="C132" s="5"/>
      <c r="D132" s="5"/>
      <c r="E132" s="5"/>
      <c r="F132" s="6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ht="12.75" customHeight="1">
      <c r="A133" s="5"/>
      <c r="B133" s="5"/>
      <c r="C133" s="5"/>
      <c r="D133" s="5"/>
      <c r="E133" s="5"/>
      <c r="F133" s="6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75" customHeight="1">
      <c r="A134" s="5"/>
      <c r="B134" s="5"/>
      <c r="C134" s="5"/>
      <c r="D134" s="5"/>
      <c r="E134" s="5"/>
      <c r="F134" s="6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ht="12.75" customHeight="1">
      <c r="A135" s="5"/>
      <c r="B135" s="5"/>
      <c r="C135" s="5"/>
      <c r="D135" s="5"/>
      <c r="E135" s="5"/>
      <c r="F135" s="6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ht="12.75" customHeight="1">
      <c r="A136" s="5"/>
      <c r="B136" s="5"/>
      <c r="C136" s="5"/>
      <c r="D136" s="5"/>
      <c r="E136" s="5"/>
      <c r="F136" s="6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ht="12.75" customHeight="1">
      <c r="A137" s="5"/>
      <c r="B137" s="5"/>
      <c r="C137" s="5"/>
      <c r="D137" s="5"/>
      <c r="E137" s="5"/>
      <c r="F137" s="6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ht="12.75" customHeight="1">
      <c r="A138" s="5"/>
      <c r="B138" s="5"/>
      <c r="C138" s="5"/>
      <c r="D138" s="5"/>
      <c r="E138" s="5"/>
      <c r="F138" s="6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ht="12.75" customHeight="1">
      <c r="A139" s="5"/>
      <c r="B139" s="5"/>
      <c r="C139" s="5"/>
      <c r="D139" s="5"/>
      <c r="E139" s="5"/>
      <c r="F139" s="6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ht="12.75" customHeight="1">
      <c r="A140" s="5"/>
      <c r="B140" s="5"/>
      <c r="C140" s="5"/>
      <c r="D140" s="5"/>
      <c r="E140" s="5"/>
      <c r="F140" s="6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ht="12.75" customHeight="1">
      <c r="A141" s="5"/>
      <c r="B141" s="5"/>
      <c r="C141" s="5"/>
      <c r="D141" s="5"/>
      <c r="E141" s="5"/>
      <c r="F141" s="6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ht="12.75" customHeight="1">
      <c r="A142" s="5"/>
      <c r="B142" s="5"/>
      <c r="C142" s="5"/>
      <c r="D142" s="5"/>
      <c r="E142" s="5"/>
      <c r="F142" s="6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75" customHeight="1">
      <c r="A143" s="5"/>
      <c r="B143" s="5"/>
      <c r="C143" s="5"/>
      <c r="D143" s="5"/>
      <c r="E143" s="5"/>
      <c r="F143" s="6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ht="12.75" customHeight="1">
      <c r="A144" s="5"/>
      <c r="B144" s="5"/>
      <c r="C144" s="5"/>
      <c r="D144" s="5"/>
      <c r="E144" s="5"/>
      <c r="F144" s="6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ht="12.75" customHeight="1">
      <c r="A145" s="5"/>
      <c r="B145" s="5"/>
      <c r="C145" s="5"/>
      <c r="D145" s="5"/>
      <c r="E145" s="5"/>
      <c r="F145" s="6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75" customHeight="1">
      <c r="A146" s="5"/>
      <c r="B146" s="5"/>
      <c r="C146" s="5"/>
      <c r="D146" s="5"/>
      <c r="E146" s="5"/>
      <c r="F146" s="6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ht="12.75" customHeight="1">
      <c r="A147" s="5"/>
      <c r="B147" s="5"/>
      <c r="C147" s="5"/>
      <c r="D147" s="5"/>
      <c r="E147" s="5"/>
      <c r="F147" s="6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ht="12.75" customHeight="1">
      <c r="A148" s="5"/>
      <c r="B148" s="5"/>
      <c r="C148" s="5"/>
      <c r="D148" s="5"/>
      <c r="E148" s="5"/>
      <c r="F148" s="6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ht="12.75" customHeight="1">
      <c r="A149" s="5"/>
      <c r="B149" s="5"/>
      <c r="C149" s="5"/>
      <c r="D149" s="5"/>
      <c r="E149" s="5"/>
      <c r="F149" s="6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75" customHeight="1">
      <c r="A150" s="5"/>
      <c r="B150" s="5"/>
      <c r="C150" s="5"/>
      <c r="D150" s="5"/>
      <c r="E150" s="5"/>
      <c r="F150" s="6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ht="12.75" customHeight="1">
      <c r="A151" s="5"/>
      <c r="B151" s="5"/>
      <c r="C151" s="5"/>
      <c r="D151" s="5"/>
      <c r="E151" s="5"/>
      <c r="F151" s="6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ht="12.75" customHeight="1">
      <c r="A152" s="5"/>
      <c r="B152" s="5"/>
      <c r="C152" s="5"/>
      <c r="D152" s="5"/>
      <c r="E152" s="5"/>
      <c r="F152" s="6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ht="12.75" customHeight="1">
      <c r="A153" s="5"/>
      <c r="B153" s="5"/>
      <c r="C153" s="5"/>
      <c r="D153" s="5"/>
      <c r="E153" s="5"/>
      <c r="F153" s="6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ht="12.75" customHeight="1">
      <c r="A154" s="5"/>
      <c r="B154" s="5"/>
      <c r="C154" s="5"/>
      <c r="D154" s="5"/>
      <c r="E154" s="5"/>
      <c r="F154" s="6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ht="12.75" customHeight="1">
      <c r="A155" s="5"/>
      <c r="B155" s="5"/>
      <c r="C155" s="5"/>
      <c r="D155" s="5"/>
      <c r="E155" s="5"/>
      <c r="F155" s="6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ht="12.75" customHeight="1">
      <c r="A156" s="5"/>
      <c r="B156" s="5"/>
      <c r="C156" s="5"/>
      <c r="D156" s="5"/>
      <c r="E156" s="5"/>
      <c r="F156" s="6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ht="12.75" customHeight="1">
      <c r="A157" s="5"/>
      <c r="B157" s="5"/>
      <c r="C157" s="5"/>
      <c r="D157" s="5"/>
      <c r="E157" s="5"/>
      <c r="F157" s="6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75" customHeight="1">
      <c r="A158" s="5"/>
      <c r="B158" s="5"/>
      <c r="C158" s="5"/>
      <c r="D158" s="5"/>
      <c r="E158" s="5"/>
      <c r="F158" s="6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ht="12.75" customHeight="1">
      <c r="A159" s="5"/>
      <c r="B159" s="5"/>
      <c r="C159" s="5"/>
      <c r="D159" s="5"/>
      <c r="E159" s="5"/>
      <c r="F159" s="6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ht="12.75" customHeight="1">
      <c r="A160" s="5"/>
      <c r="B160" s="5"/>
      <c r="C160" s="5"/>
      <c r="D160" s="5"/>
      <c r="E160" s="5"/>
      <c r="F160" s="6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75" customHeight="1">
      <c r="A161" s="5"/>
      <c r="B161" s="5"/>
      <c r="C161" s="5"/>
      <c r="D161" s="5"/>
      <c r="E161" s="5"/>
      <c r="F161" s="6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75" customHeight="1">
      <c r="A162" s="5"/>
      <c r="B162" s="5"/>
      <c r="C162" s="5"/>
      <c r="D162" s="5"/>
      <c r="E162" s="5"/>
      <c r="F162" s="6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ht="12.75" customHeight="1">
      <c r="A163" s="5"/>
      <c r="B163" s="5"/>
      <c r="C163" s="5"/>
      <c r="D163" s="5"/>
      <c r="E163" s="5"/>
      <c r="F163" s="6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75" customHeight="1">
      <c r="A164" s="5"/>
      <c r="B164" s="5"/>
      <c r="C164" s="5"/>
      <c r="D164" s="5"/>
      <c r="E164" s="5"/>
      <c r="F164" s="6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ht="12.75" customHeight="1">
      <c r="A165" s="5"/>
      <c r="B165" s="5"/>
      <c r="C165" s="5"/>
      <c r="D165" s="5"/>
      <c r="E165" s="5"/>
      <c r="F165" s="6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ht="12.75" customHeight="1">
      <c r="A166" s="5"/>
      <c r="B166" s="5"/>
      <c r="C166" s="5"/>
      <c r="D166" s="5"/>
      <c r="E166" s="5"/>
      <c r="F166" s="6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ht="12.75" customHeight="1">
      <c r="A167" s="5"/>
      <c r="B167" s="5"/>
      <c r="C167" s="5"/>
      <c r="D167" s="5"/>
      <c r="E167" s="5"/>
      <c r="F167" s="6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ht="12.75" customHeight="1">
      <c r="A168" s="5"/>
      <c r="B168" s="5"/>
      <c r="C168" s="5"/>
      <c r="D168" s="5"/>
      <c r="E168" s="5"/>
      <c r="F168" s="6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75" customHeight="1">
      <c r="A169" s="5"/>
      <c r="B169" s="5"/>
      <c r="C169" s="5"/>
      <c r="D169" s="5"/>
      <c r="E169" s="5"/>
      <c r="F169" s="6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75" customHeight="1">
      <c r="A170" s="5"/>
      <c r="B170" s="5"/>
      <c r="C170" s="5"/>
      <c r="D170" s="5"/>
      <c r="E170" s="5"/>
      <c r="F170" s="6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ht="12.75" customHeight="1">
      <c r="A171" s="5"/>
      <c r="B171" s="5"/>
      <c r="C171" s="5"/>
      <c r="D171" s="5"/>
      <c r="E171" s="5"/>
      <c r="F171" s="6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ht="12.75" customHeight="1">
      <c r="A172" s="5"/>
      <c r="B172" s="5"/>
      <c r="C172" s="5"/>
      <c r="D172" s="5"/>
      <c r="E172" s="5"/>
      <c r="F172" s="6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ht="12.75" customHeight="1">
      <c r="A173" s="5"/>
      <c r="B173" s="5"/>
      <c r="C173" s="5"/>
      <c r="D173" s="5"/>
      <c r="E173" s="5"/>
      <c r="F173" s="6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ht="12.75" customHeight="1">
      <c r="A174" s="5"/>
      <c r="B174" s="5"/>
      <c r="C174" s="5"/>
      <c r="D174" s="5"/>
      <c r="E174" s="5"/>
      <c r="F174" s="6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ht="12.75" customHeight="1">
      <c r="A175" s="5"/>
      <c r="B175" s="5"/>
      <c r="C175" s="5"/>
      <c r="D175" s="5"/>
      <c r="E175" s="5"/>
      <c r="F175" s="6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ht="12.75" customHeight="1">
      <c r="A176" s="5"/>
      <c r="B176" s="5"/>
      <c r="C176" s="5"/>
      <c r="D176" s="5"/>
      <c r="E176" s="5"/>
      <c r="F176" s="6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ht="12.75" customHeight="1">
      <c r="A177" s="5"/>
      <c r="B177" s="5"/>
      <c r="C177" s="5"/>
      <c r="D177" s="5"/>
      <c r="E177" s="5"/>
      <c r="F177" s="6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ht="12.75" customHeight="1">
      <c r="A178" s="5"/>
      <c r="B178" s="5"/>
      <c r="C178" s="5"/>
      <c r="D178" s="5"/>
      <c r="E178" s="5"/>
      <c r="F178" s="6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ht="12.75" customHeight="1">
      <c r="A179" s="5"/>
      <c r="B179" s="5"/>
      <c r="C179" s="5"/>
      <c r="D179" s="5"/>
      <c r="E179" s="5"/>
      <c r="F179" s="6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ht="12.75" customHeight="1">
      <c r="A180" s="5"/>
      <c r="B180" s="5"/>
      <c r="C180" s="5"/>
      <c r="D180" s="5"/>
      <c r="E180" s="5"/>
      <c r="F180" s="6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75" customHeight="1">
      <c r="A181" s="5"/>
      <c r="B181" s="5"/>
      <c r="C181" s="5"/>
      <c r="D181" s="5"/>
      <c r="E181" s="5"/>
      <c r="F181" s="6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75" customHeight="1">
      <c r="A182" s="5"/>
      <c r="B182" s="5"/>
      <c r="C182" s="5"/>
      <c r="D182" s="5"/>
      <c r="E182" s="5"/>
      <c r="F182" s="6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ht="12.75" customHeight="1">
      <c r="A183" s="5"/>
      <c r="B183" s="5"/>
      <c r="C183" s="5"/>
      <c r="D183" s="5"/>
      <c r="E183" s="5"/>
      <c r="F183" s="6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75" customHeight="1">
      <c r="A184" s="5"/>
      <c r="B184" s="5"/>
      <c r="C184" s="5"/>
      <c r="D184" s="5"/>
      <c r="E184" s="5"/>
      <c r="F184" s="6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ht="12.75" customHeight="1">
      <c r="A185" s="5"/>
      <c r="B185" s="5"/>
      <c r="C185" s="5"/>
      <c r="D185" s="5"/>
      <c r="E185" s="5"/>
      <c r="F185" s="6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75" customHeight="1">
      <c r="A186" s="5"/>
      <c r="B186" s="5"/>
      <c r="C186" s="5"/>
      <c r="D186" s="5"/>
      <c r="E186" s="5"/>
      <c r="F186" s="6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ht="12.75" customHeight="1">
      <c r="A187" s="5"/>
      <c r="B187" s="5"/>
      <c r="C187" s="5"/>
      <c r="D187" s="5"/>
      <c r="E187" s="5"/>
      <c r="F187" s="6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ht="12.75" customHeight="1">
      <c r="A188" s="5"/>
      <c r="B188" s="5"/>
      <c r="C188" s="5"/>
      <c r="D188" s="5"/>
      <c r="E188" s="5"/>
      <c r="F188" s="6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ht="12.75" customHeight="1">
      <c r="A189" s="5"/>
      <c r="B189" s="5"/>
      <c r="C189" s="5"/>
      <c r="D189" s="5"/>
      <c r="E189" s="5"/>
      <c r="F189" s="6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75" customHeight="1">
      <c r="A190" s="5"/>
      <c r="B190" s="5"/>
      <c r="C190" s="5"/>
      <c r="D190" s="5"/>
      <c r="E190" s="5"/>
      <c r="F190" s="6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75" customHeight="1">
      <c r="A191" s="5"/>
      <c r="B191" s="5"/>
      <c r="C191" s="5"/>
      <c r="D191" s="5"/>
      <c r="E191" s="5"/>
      <c r="F191" s="6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ht="12.75" customHeight="1">
      <c r="A192" s="5"/>
      <c r="B192" s="5"/>
      <c r="C192" s="5"/>
      <c r="D192" s="5"/>
      <c r="E192" s="5"/>
      <c r="F192" s="6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ht="12.75" customHeight="1">
      <c r="A193" s="5"/>
      <c r="B193" s="5"/>
      <c r="C193" s="5"/>
      <c r="D193" s="5"/>
      <c r="E193" s="5"/>
      <c r="F193" s="6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75" customHeight="1">
      <c r="A194" s="5"/>
      <c r="B194" s="5"/>
      <c r="C194" s="5"/>
      <c r="D194" s="5"/>
      <c r="E194" s="5"/>
      <c r="F194" s="6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ht="12.75" customHeight="1">
      <c r="A195" s="5"/>
      <c r="B195" s="5"/>
      <c r="C195" s="5"/>
      <c r="D195" s="5"/>
      <c r="E195" s="5"/>
      <c r="F195" s="6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75" customHeight="1">
      <c r="A196" s="5"/>
      <c r="B196" s="5"/>
      <c r="C196" s="5"/>
      <c r="D196" s="5"/>
      <c r="E196" s="5"/>
      <c r="F196" s="6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ht="12.75" customHeight="1">
      <c r="A197" s="5"/>
      <c r="B197" s="5"/>
      <c r="C197" s="5"/>
      <c r="D197" s="5"/>
      <c r="E197" s="5"/>
      <c r="F197" s="6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75" customHeight="1">
      <c r="A198" s="5"/>
      <c r="B198" s="5"/>
      <c r="C198" s="5"/>
      <c r="D198" s="5"/>
      <c r="E198" s="5"/>
      <c r="F198" s="6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ht="12.75" customHeight="1">
      <c r="A199" s="5"/>
      <c r="B199" s="5"/>
      <c r="C199" s="5"/>
      <c r="D199" s="5"/>
      <c r="E199" s="5"/>
      <c r="F199" s="6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75" customHeight="1">
      <c r="A200" s="5"/>
      <c r="B200" s="5"/>
      <c r="C200" s="5"/>
      <c r="D200" s="5"/>
      <c r="E200" s="5"/>
      <c r="F200" s="6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ht="12.75" customHeight="1">
      <c r="A201" s="5"/>
      <c r="B201" s="5"/>
      <c r="C201" s="5"/>
      <c r="D201" s="5"/>
      <c r="E201" s="5"/>
      <c r="F201" s="6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ht="12.75" customHeight="1">
      <c r="A202" s="5"/>
      <c r="B202" s="5"/>
      <c r="C202" s="5"/>
      <c r="D202" s="5"/>
      <c r="E202" s="5"/>
      <c r="F202" s="6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75" customHeight="1">
      <c r="A203" s="5"/>
      <c r="B203" s="5"/>
      <c r="C203" s="5"/>
      <c r="D203" s="5"/>
      <c r="E203" s="5"/>
      <c r="F203" s="6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75" customHeight="1">
      <c r="A204" s="5"/>
      <c r="B204" s="5"/>
      <c r="C204" s="5"/>
      <c r="D204" s="5"/>
      <c r="E204" s="5"/>
      <c r="F204" s="6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75" customHeight="1">
      <c r="A205" s="5"/>
      <c r="B205" s="5"/>
      <c r="C205" s="5"/>
      <c r="D205" s="5"/>
      <c r="E205" s="5"/>
      <c r="F205" s="6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ht="12.75" customHeight="1">
      <c r="A206" s="5"/>
      <c r="B206" s="5"/>
      <c r="C206" s="5"/>
      <c r="D206" s="5"/>
      <c r="E206" s="5"/>
      <c r="F206" s="6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75" customHeight="1">
      <c r="A207" s="5"/>
      <c r="B207" s="5"/>
      <c r="C207" s="5"/>
      <c r="D207" s="5"/>
      <c r="E207" s="5"/>
      <c r="F207" s="6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ht="12.75" customHeight="1">
      <c r="A208" s="5"/>
      <c r="B208" s="5"/>
      <c r="C208" s="5"/>
      <c r="D208" s="5"/>
      <c r="E208" s="5"/>
      <c r="F208" s="6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ht="12.75" customHeight="1">
      <c r="A209" s="5"/>
      <c r="B209" s="5"/>
      <c r="C209" s="5"/>
      <c r="D209" s="5"/>
      <c r="E209" s="5"/>
      <c r="F209" s="6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ht="12.75" customHeight="1">
      <c r="A210" s="5"/>
      <c r="B210" s="5"/>
      <c r="C210" s="5"/>
      <c r="D210" s="5"/>
      <c r="E210" s="5"/>
      <c r="F210" s="6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ht="12.75" customHeight="1">
      <c r="A211" s="5"/>
      <c r="B211" s="5"/>
      <c r="C211" s="5"/>
      <c r="D211" s="5"/>
      <c r="E211" s="5"/>
      <c r="F211" s="6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75" customHeight="1">
      <c r="A212" s="5"/>
      <c r="B212" s="5"/>
      <c r="C212" s="5"/>
      <c r="D212" s="5"/>
      <c r="E212" s="5"/>
      <c r="F212" s="6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ht="12.75" customHeight="1">
      <c r="A213" s="5"/>
      <c r="B213" s="5"/>
      <c r="C213" s="5"/>
      <c r="D213" s="5"/>
      <c r="E213" s="5"/>
      <c r="F213" s="6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75" customHeight="1">
      <c r="A214" s="5"/>
      <c r="B214" s="5"/>
      <c r="C214" s="5"/>
      <c r="D214" s="5"/>
      <c r="E214" s="5"/>
      <c r="F214" s="6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ht="12.75" customHeight="1">
      <c r="A215" s="5"/>
      <c r="B215" s="5"/>
      <c r="C215" s="5"/>
      <c r="D215" s="5"/>
      <c r="E215" s="5"/>
      <c r="F215" s="6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ht="12.75" customHeight="1">
      <c r="A216" s="5"/>
      <c r="B216" s="5"/>
      <c r="C216" s="5"/>
      <c r="D216" s="5"/>
      <c r="E216" s="5"/>
      <c r="F216" s="6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ht="12.75" customHeight="1">
      <c r="A217" s="5"/>
      <c r="B217" s="5"/>
      <c r="C217" s="5"/>
      <c r="D217" s="5"/>
      <c r="E217" s="5"/>
      <c r="F217" s="6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ht="12.75" customHeight="1">
      <c r="A218" s="5"/>
      <c r="B218" s="5"/>
      <c r="C218" s="5"/>
      <c r="D218" s="5"/>
      <c r="E218" s="5"/>
      <c r="F218" s="6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75" customHeight="1">
      <c r="A219" s="5"/>
      <c r="B219" s="5"/>
      <c r="C219" s="5"/>
      <c r="D219" s="5"/>
      <c r="E219" s="5"/>
      <c r="F219" s="6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ht="12.75" customHeight="1">
      <c r="A220" s="5"/>
      <c r="B220" s="5"/>
      <c r="C220" s="5"/>
      <c r="D220" s="5"/>
      <c r="E220" s="5"/>
      <c r="F220" s="6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ht="12.75" customHeight="1">
      <c r="A221" s="5"/>
      <c r="B221" s="5"/>
      <c r="C221" s="5"/>
      <c r="D221" s="5"/>
      <c r="E221" s="5"/>
      <c r="F221" s="6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ht="12.75" customHeight="1">
      <c r="A222" s="5"/>
      <c r="B222" s="5"/>
      <c r="C222" s="5"/>
      <c r="D222" s="5"/>
      <c r="E222" s="5"/>
      <c r="F222" s="6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ht="12.75" customHeight="1">
      <c r="A223" s="5"/>
      <c r="B223" s="5"/>
      <c r="C223" s="5"/>
      <c r="D223" s="5"/>
      <c r="E223" s="5"/>
      <c r="F223" s="6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75" customHeight="1">
      <c r="A224" s="5"/>
      <c r="B224" s="5"/>
      <c r="C224" s="5"/>
      <c r="D224" s="5"/>
      <c r="E224" s="5"/>
      <c r="F224" s="6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ht="12.75" customHeight="1">
      <c r="A225" s="5"/>
      <c r="B225" s="5"/>
      <c r="C225" s="5"/>
      <c r="D225" s="5"/>
      <c r="E225" s="5"/>
      <c r="F225" s="6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ht="12.75" customHeight="1">
      <c r="A226" s="5"/>
      <c r="B226" s="5"/>
      <c r="C226" s="5"/>
      <c r="D226" s="5"/>
      <c r="E226" s="5"/>
      <c r="F226" s="6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ht="12.75" customHeight="1">
      <c r="A227" s="5"/>
      <c r="B227" s="5"/>
      <c r="C227" s="5"/>
      <c r="D227" s="5"/>
      <c r="E227" s="5"/>
      <c r="F227" s="6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ht="12.75" customHeight="1">
      <c r="A228" s="5"/>
      <c r="B228" s="5"/>
      <c r="C228" s="5"/>
      <c r="D228" s="5"/>
      <c r="E228" s="5"/>
      <c r="F228" s="6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ht="12.75" customHeight="1">
      <c r="A229" s="5"/>
      <c r="B229" s="5"/>
      <c r="C229" s="5"/>
      <c r="D229" s="5"/>
      <c r="E229" s="5"/>
      <c r="F229" s="6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ht="12.75" customHeight="1">
      <c r="A230" s="5"/>
      <c r="B230" s="5"/>
      <c r="C230" s="5"/>
      <c r="D230" s="5"/>
      <c r="E230" s="5"/>
      <c r="F230" s="6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ht="12.75" customHeight="1">
      <c r="A231" s="5"/>
      <c r="B231" s="5"/>
      <c r="C231" s="5"/>
      <c r="D231" s="5"/>
      <c r="E231" s="5"/>
      <c r="F231" s="6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75" customHeight="1">
      <c r="A232" s="5"/>
      <c r="B232" s="5"/>
      <c r="C232" s="5"/>
      <c r="D232" s="5"/>
      <c r="E232" s="5"/>
      <c r="F232" s="6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ht="12.75" customHeight="1">
      <c r="A233" s="5"/>
      <c r="B233" s="5"/>
      <c r="C233" s="5"/>
      <c r="D233" s="5"/>
      <c r="E233" s="5"/>
      <c r="F233" s="6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ht="12.75" customHeight="1">
      <c r="A234" s="5"/>
      <c r="B234" s="5"/>
      <c r="C234" s="5"/>
      <c r="D234" s="5"/>
      <c r="E234" s="5"/>
      <c r="F234" s="6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ht="12.75" customHeight="1">
      <c r="A235" s="5"/>
      <c r="B235" s="5"/>
      <c r="C235" s="5"/>
      <c r="D235" s="5"/>
      <c r="E235" s="5"/>
      <c r="F235" s="6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ht="12.75" customHeight="1">
      <c r="A236" s="5"/>
      <c r="B236" s="5"/>
      <c r="C236" s="5"/>
      <c r="D236" s="5"/>
      <c r="E236" s="5"/>
      <c r="F236" s="6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ht="12.75" customHeight="1">
      <c r="A237" s="5"/>
      <c r="B237" s="5"/>
      <c r="C237" s="5"/>
      <c r="D237" s="5"/>
      <c r="E237" s="5"/>
      <c r="F237" s="6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ht="12.75" customHeight="1">
      <c r="A238" s="5"/>
      <c r="B238" s="5"/>
      <c r="C238" s="5"/>
      <c r="D238" s="5"/>
      <c r="E238" s="5"/>
      <c r="F238" s="6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ht="12.75" customHeight="1">
      <c r="A239" s="5"/>
      <c r="B239" s="5"/>
      <c r="C239" s="5"/>
      <c r="D239" s="5"/>
      <c r="E239" s="5"/>
      <c r="F239" s="6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ht="12.75" customHeight="1">
      <c r="A240" s="5"/>
      <c r="B240" s="5"/>
      <c r="C240" s="5"/>
      <c r="D240" s="5"/>
      <c r="E240" s="5"/>
      <c r="F240" s="6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ht="12.75" customHeight="1">
      <c r="A241" s="5"/>
      <c r="B241" s="5"/>
      <c r="C241" s="5"/>
      <c r="D241" s="5"/>
      <c r="E241" s="5"/>
      <c r="F241" s="6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ht="12.75" customHeight="1">
      <c r="A242" s="5"/>
      <c r="B242" s="5"/>
      <c r="C242" s="5"/>
      <c r="D242" s="5"/>
      <c r="E242" s="5"/>
      <c r="F242" s="6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ht="12.75" customHeight="1">
      <c r="A243" s="5"/>
      <c r="B243" s="5"/>
      <c r="C243" s="5"/>
      <c r="D243" s="5"/>
      <c r="E243" s="5"/>
      <c r="F243" s="6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ht="12.75" customHeight="1">
      <c r="A244" s="5"/>
      <c r="B244" s="5"/>
      <c r="C244" s="5"/>
      <c r="D244" s="5"/>
      <c r="E244" s="5"/>
      <c r="F244" s="6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2.75" customHeight="1">
      <c r="A245" s="5"/>
      <c r="B245" s="5"/>
      <c r="C245" s="5"/>
      <c r="D245" s="5"/>
      <c r="E245" s="5"/>
      <c r="F245" s="6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ht="12.75" customHeight="1">
      <c r="A246" s="5"/>
      <c r="B246" s="5"/>
      <c r="C246" s="5"/>
      <c r="D246" s="5"/>
      <c r="E246" s="5"/>
      <c r="F246" s="6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2.75" customHeight="1">
      <c r="A247" s="5"/>
      <c r="B247" s="5"/>
      <c r="C247" s="5"/>
      <c r="D247" s="5"/>
      <c r="E247" s="5"/>
      <c r="F247" s="6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ht="12.75" customHeight="1">
      <c r="A248" s="5"/>
      <c r="B248" s="5"/>
      <c r="C248" s="5"/>
      <c r="D248" s="5"/>
      <c r="E248" s="5"/>
      <c r="F248" s="6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ht="12.75" customHeight="1">
      <c r="A249" s="5"/>
      <c r="B249" s="5"/>
      <c r="C249" s="5"/>
      <c r="D249" s="5"/>
      <c r="E249" s="5"/>
      <c r="F249" s="6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ht="12.75" customHeight="1">
      <c r="A250" s="5"/>
      <c r="B250" s="5"/>
      <c r="C250" s="5"/>
      <c r="D250" s="5"/>
      <c r="E250" s="5"/>
      <c r="F250" s="6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2.75" customHeight="1">
      <c r="A251" s="5"/>
      <c r="B251" s="5"/>
      <c r="C251" s="5"/>
      <c r="D251" s="5"/>
      <c r="E251" s="5"/>
      <c r="F251" s="6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2.75" customHeight="1">
      <c r="A252" s="5"/>
      <c r="B252" s="5"/>
      <c r="C252" s="5"/>
      <c r="D252" s="5"/>
      <c r="E252" s="5"/>
      <c r="F252" s="6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ht="12.75" customHeight="1">
      <c r="A253" s="5"/>
      <c r="B253" s="5"/>
      <c r="C253" s="5"/>
      <c r="D253" s="5"/>
      <c r="E253" s="5"/>
      <c r="F253" s="6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2.75" customHeight="1">
      <c r="A254" s="5"/>
      <c r="B254" s="5"/>
      <c r="C254" s="5"/>
      <c r="D254" s="5"/>
      <c r="E254" s="5"/>
      <c r="F254" s="6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2.75" customHeight="1">
      <c r="A255" s="5"/>
      <c r="B255" s="5"/>
      <c r="C255" s="5"/>
      <c r="D255" s="5"/>
      <c r="E255" s="5"/>
      <c r="F255" s="6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2.75" customHeight="1">
      <c r="A256" s="5"/>
      <c r="B256" s="5"/>
      <c r="C256" s="5"/>
      <c r="D256" s="5"/>
      <c r="E256" s="5"/>
      <c r="F256" s="6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ht="12.75" customHeight="1">
      <c r="A257" s="5"/>
      <c r="B257" s="5"/>
      <c r="C257" s="5"/>
      <c r="D257" s="5"/>
      <c r="E257" s="5"/>
      <c r="F257" s="6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2.75" customHeight="1">
      <c r="A258" s="5"/>
      <c r="B258" s="5"/>
      <c r="C258" s="5"/>
      <c r="D258" s="5"/>
      <c r="E258" s="5"/>
      <c r="F258" s="6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ht="12.75" customHeight="1">
      <c r="A259" s="5"/>
      <c r="B259" s="5"/>
      <c r="C259" s="5"/>
      <c r="D259" s="5"/>
      <c r="E259" s="5"/>
      <c r="F259" s="6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ht="12.75" customHeight="1">
      <c r="A260" s="5"/>
      <c r="B260" s="5"/>
      <c r="C260" s="5"/>
      <c r="D260" s="5"/>
      <c r="E260" s="5"/>
      <c r="F260" s="6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2.75" customHeight="1">
      <c r="A261" s="5"/>
      <c r="B261" s="5"/>
      <c r="C261" s="5"/>
      <c r="D261" s="5"/>
      <c r="E261" s="5"/>
      <c r="F261" s="6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2.75" customHeight="1">
      <c r="A262" s="5"/>
      <c r="B262" s="5"/>
      <c r="C262" s="5"/>
      <c r="D262" s="5"/>
      <c r="E262" s="5"/>
      <c r="F262" s="6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2.75" customHeight="1">
      <c r="A263" s="5"/>
      <c r="B263" s="5"/>
      <c r="C263" s="5"/>
      <c r="D263" s="5"/>
      <c r="E263" s="5"/>
      <c r="F263" s="6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2.75" customHeight="1">
      <c r="A264" s="5"/>
      <c r="B264" s="5"/>
      <c r="C264" s="5"/>
      <c r="D264" s="5"/>
      <c r="E264" s="5"/>
      <c r="F264" s="6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2.75" customHeight="1">
      <c r="A265" s="5"/>
      <c r="B265" s="5"/>
      <c r="C265" s="5"/>
      <c r="D265" s="5"/>
      <c r="E265" s="5"/>
      <c r="F265" s="6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2.75" customHeight="1">
      <c r="A266" s="5"/>
      <c r="B266" s="5"/>
      <c r="C266" s="5"/>
      <c r="D266" s="5"/>
      <c r="E266" s="5"/>
      <c r="F266" s="6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2.75" customHeight="1">
      <c r="A267" s="5"/>
      <c r="B267" s="5"/>
      <c r="C267" s="5"/>
      <c r="D267" s="5"/>
      <c r="E267" s="5"/>
      <c r="F267" s="6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2.75" customHeight="1">
      <c r="A268" s="5"/>
      <c r="B268" s="5"/>
      <c r="C268" s="5"/>
      <c r="D268" s="5"/>
      <c r="E268" s="5"/>
      <c r="F268" s="6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2.75" customHeight="1">
      <c r="A269" s="5"/>
      <c r="B269" s="5"/>
      <c r="C269" s="5"/>
      <c r="D269" s="5"/>
      <c r="E269" s="5"/>
      <c r="F269" s="6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2.75" customHeight="1">
      <c r="A270" s="5"/>
      <c r="B270" s="5"/>
      <c r="C270" s="5"/>
      <c r="D270" s="5"/>
      <c r="E270" s="5"/>
      <c r="F270" s="6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2.75" customHeight="1">
      <c r="A271" s="5"/>
      <c r="B271" s="5"/>
      <c r="C271" s="5"/>
      <c r="D271" s="5"/>
      <c r="E271" s="5"/>
      <c r="F271" s="6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ht="12.75" customHeight="1">
      <c r="A272" s="5"/>
      <c r="B272" s="5"/>
      <c r="C272" s="5"/>
      <c r="D272" s="5"/>
      <c r="E272" s="5"/>
      <c r="F272" s="6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ht="12.75" customHeight="1">
      <c r="A273" s="5"/>
      <c r="B273" s="5"/>
      <c r="C273" s="5"/>
      <c r="D273" s="5"/>
      <c r="E273" s="5"/>
      <c r="F273" s="6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ht="12.75" customHeight="1">
      <c r="A274" s="5"/>
      <c r="B274" s="5"/>
      <c r="C274" s="5"/>
      <c r="D274" s="5"/>
      <c r="E274" s="5"/>
      <c r="F274" s="6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ht="12.75" customHeight="1">
      <c r="A275" s="5"/>
      <c r="B275" s="5"/>
      <c r="C275" s="5"/>
      <c r="D275" s="5"/>
      <c r="E275" s="5"/>
      <c r="F275" s="6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ht="12.75" customHeight="1">
      <c r="A276" s="5"/>
      <c r="B276" s="5"/>
      <c r="C276" s="5"/>
      <c r="D276" s="5"/>
      <c r="E276" s="5"/>
      <c r="F276" s="6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ht="12.75" customHeight="1">
      <c r="A277" s="5"/>
      <c r="B277" s="5"/>
      <c r="C277" s="5"/>
      <c r="D277" s="5"/>
      <c r="E277" s="5"/>
      <c r="F277" s="6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ht="12.75" customHeight="1">
      <c r="A278" s="5"/>
      <c r="B278" s="5"/>
      <c r="C278" s="5"/>
      <c r="D278" s="5"/>
      <c r="E278" s="5"/>
      <c r="F278" s="6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ht="12.75" customHeight="1">
      <c r="A279" s="5"/>
      <c r="B279" s="5"/>
      <c r="C279" s="5"/>
      <c r="D279" s="5"/>
      <c r="E279" s="5"/>
      <c r="F279" s="6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ht="12.75" customHeight="1">
      <c r="A280" s="5"/>
      <c r="B280" s="5"/>
      <c r="C280" s="5"/>
      <c r="D280" s="5"/>
      <c r="E280" s="5"/>
      <c r="F280" s="6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ht="12.75" customHeight="1">
      <c r="A281" s="5"/>
      <c r="B281" s="5"/>
      <c r="C281" s="5"/>
      <c r="D281" s="5"/>
      <c r="E281" s="5"/>
      <c r="F281" s="6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ht="12.75" customHeight="1">
      <c r="A282" s="5"/>
      <c r="B282" s="5"/>
      <c r="C282" s="5"/>
      <c r="D282" s="5"/>
      <c r="E282" s="5"/>
      <c r="F282" s="6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ht="12.75" customHeight="1">
      <c r="A283" s="5"/>
      <c r="B283" s="5"/>
      <c r="C283" s="5"/>
      <c r="D283" s="5"/>
      <c r="E283" s="5"/>
      <c r="F283" s="6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ht="12.75" customHeight="1">
      <c r="A284" s="5"/>
      <c r="B284" s="5"/>
      <c r="C284" s="5"/>
      <c r="D284" s="5"/>
      <c r="E284" s="5"/>
      <c r="F284" s="6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ht="12.75" customHeight="1">
      <c r="A285" s="5"/>
      <c r="B285" s="5"/>
      <c r="C285" s="5"/>
      <c r="D285" s="5"/>
      <c r="E285" s="5"/>
      <c r="F285" s="6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ht="12.75" customHeight="1">
      <c r="A286" s="5"/>
      <c r="B286" s="5"/>
      <c r="C286" s="5"/>
      <c r="D286" s="5"/>
      <c r="E286" s="5"/>
      <c r="F286" s="6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ht="12.75" customHeight="1">
      <c r="A287" s="5"/>
      <c r="B287" s="5"/>
      <c r="C287" s="5"/>
      <c r="D287" s="5"/>
      <c r="E287" s="5"/>
      <c r="F287" s="6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ht="12.75" customHeight="1">
      <c r="A288" s="5"/>
      <c r="B288" s="5"/>
      <c r="C288" s="5"/>
      <c r="D288" s="5"/>
      <c r="E288" s="5"/>
      <c r="F288" s="6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ht="12.75" customHeight="1">
      <c r="A289" s="5"/>
      <c r="B289" s="5"/>
      <c r="C289" s="5"/>
      <c r="D289" s="5"/>
      <c r="E289" s="5"/>
      <c r="F289" s="6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ht="12.75" customHeight="1">
      <c r="A290" s="5"/>
      <c r="B290" s="5"/>
      <c r="C290" s="5"/>
      <c r="D290" s="5"/>
      <c r="E290" s="5"/>
      <c r="F290" s="6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ht="12.75" customHeight="1">
      <c r="A291" s="5"/>
      <c r="B291" s="5"/>
      <c r="C291" s="5"/>
      <c r="D291" s="5"/>
      <c r="E291" s="5"/>
      <c r="F291" s="6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ht="12.75" customHeight="1">
      <c r="A292" s="5"/>
      <c r="B292" s="5"/>
      <c r="C292" s="5"/>
      <c r="D292" s="5"/>
      <c r="E292" s="5"/>
      <c r="F292" s="6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ht="12.75" customHeight="1">
      <c r="A293" s="5"/>
      <c r="B293" s="5"/>
      <c r="C293" s="5"/>
      <c r="D293" s="5"/>
      <c r="E293" s="5"/>
      <c r="F293" s="6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ht="12.75" customHeight="1">
      <c r="A294" s="5"/>
      <c r="B294" s="5"/>
      <c r="C294" s="5"/>
      <c r="D294" s="5"/>
      <c r="E294" s="5"/>
      <c r="F294" s="6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ht="12.75" customHeight="1">
      <c r="A295" s="5"/>
      <c r="B295" s="5"/>
      <c r="C295" s="5"/>
      <c r="D295" s="5"/>
      <c r="E295" s="5"/>
      <c r="F295" s="6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ht="12.75" customHeight="1">
      <c r="A296" s="5"/>
      <c r="B296" s="5"/>
      <c r="C296" s="5"/>
      <c r="D296" s="5"/>
      <c r="E296" s="5"/>
      <c r="F296" s="6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ht="12.75" customHeight="1">
      <c r="A297" s="5"/>
      <c r="B297" s="5"/>
      <c r="C297" s="5"/>
      <c r="D297" s="5"/>
      <c r="E297" s="5"/>
      <c r="F297" s="6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ht="12.75" customHeight="1">
      <c r="A298" s="5"/>
      <c r="B298" s="5"/>
      <c r="C298" s="5"/>
      <c r="D298" s="5"/>
      <c r="E298" s="5"/>
      <c r="F298" s="6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ht="12.75" customHeight="1">
      <c r="A299" s="5"/>
      <c r="B299" s="5"/>
      <c r="C299" s="5"/>
      <c r="D299" s="5"/>
      <c r="E299" s="5"/>
      <c r="F299" s="6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ht="12.75" customHeight="1">
      <c r="A300" s="5"/>
      <c r="B300" s="5"/>
      <c r="C300" s="5"/>
      <c r="D300" s="5"/>
      <c r="E300" s="5"/>
      <c r="F300" s="6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ht="12.75" customHeight="1">
      <c r="A301" s="5"/>
      <c r="B301" s="5"/>
      <c r="C301" s="5"/>
      <c r="D301" s="5"/>
      <c r="E301" s="5"/>
      <c r="F301" s="6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ht="12.75" customHeight="1">
      <c r="A302" s="5"/>
      <c r="B302" s="5"/>
      <c r="C302" s="5"/>
      <c r="D302" s="5"/>
      <c r="E302" s="5"/>
      <c r="F302" s="6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ht="12.75" customHeight="1">
      <c r="A303" s="5"/>
      <c r="B303" s="5"/>
      <c r="C303" s="5"/>
      <c r="D303" s="5"/>
      <c r="E303" s="5"/>
      <c r="F303" s="6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ht="12.75" customHeight="1">
      <c r="A304" s="5"/>
      <c r="B304" s="5"/>
      <c r="C304" s="5"/>
      <c r="D304" s="5"/>
      <c r="E304" s="5"/>
      <c r="F304" s="6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ht="12.75" customHeight="1">
      <c r="A305" s="5"/>
      <c r="B305" s="5"/>
      <c r="C305" s="5"/>
      <c r="D305" s="5"/>
      <c r="E305" s="5"/>
      <c r="F305" s="6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ht="12.75" customHeight="1">
      <c r="A306" s="5"/>
      <c r="B306" s="5"/>
      <c r="C306" s="5"/>
      <c r="D306" s="5"/>
      <c r="E306" s="5"/>
      <c r="F306" s="6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ht="12.75" customHeight="1">
      <c r="A307" s="5"/>
      <c r="B307" s="5"/>
      <c r="C307" s="5"/>
      <c r="D307" s="5"/>
      <c r="E307" s="5"/>
      <c r="F307" s="6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ht="12.75" customHeight="1">
      <c r="A308" s="5"/>
      <c r="B308" s="5"/>
      <c r="C308" s="5"/>
      <c r="D308" s="5"/>
      <c r="E308" s="5"/>
      <c r="F308" s="6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ht="12.75" customHeight="1">
      <c r="A309" s="5"/>
      <c r="B309" s="5"/>
      <c r="C309" s="5"/>
      <c r="D309" s="5"/>
      <c r="E309" s="5"/>
      <c r="F309" s="6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ht="12.75" customHeight="1">
      <c r="A310" s="5"/>
      <c r="B310" s="5"/>
      <c r="C310" s="5"/>
      <c r="D310" s="5"/>
      <c r="E310" s="5"/>
      <c r="F310" s="6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ht="12.75" customHeight="1">
      <c r="A311" s="5"/>
      <c r="B311" s="5"/>
      <c r="C311" s="5"/>
      <c r="D311" s="5"/>
      <c r="E311" s="5"/>
      <c r="F311" s="6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ht="12.75" customHeight="1">
      <c r="A312" s="5"/>
      <c r="B312" s="5"/>
      <c r="C312" s="5"/>
      <c r="D312" s="5"/>
      <c r="E312" s="5"/>
      <c r="F312" s="6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ht="12.75" customHeight="1">
      <c r="A313" s="5"/>
      <c r="B313" s="5"/>
      <c r="C313" s="5"/>
      <c r="D313" s="5"/>
      <c r="E313" s="5"/>
      <c r="F313" s="6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ht="12.75" customHeight="1">
      <c r="A314" s="5"/>
      <c r="B314" s="5"/>
      <c r="C314" s="5"/>
      <c r="D314" s="5"/>
      <c r="E314" s="5"/>
      <c r="F314" s="6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ht="12.75" customHeight="1">
      <c r="A315" s="5"/>
      <c r="B315" s="5"/>
      <c r="C315" s="5"/>
      <c r="D315" s="5"/>
      <c r="E315" s="5"/>
      <c r="F315" s="6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ht="12.75" customHeight="1">
      <c r="A316" s="5"/>
      <c r="B316" s="5"/>
      <c r="C316" s="5"/>
      <c r="D316" s="5"/>
      <c r="E316" s="5"/>
      <c r="F316" s="6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ht="12.75" customHeight="1">
      <c r="A317" s="5"/>
      <c r="B317" s="5"/>
      <c r="C317" s="5"/>
      <c r="D317" s="5"/>
      <c r="E317" s="5"/>
      <c r="F317" s="6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ht="12.75" customHeight="1">
      <c r="A318" s="5"/>
      <c r="B318" s="5"/>
      <c r="C318" s="5"/>
      <c r="D318" s="5"/>
      <c r="E318" s="5"/>
      <c r="F318" s="6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ht="12.75" customHeight="1">
      <c r="A319" s="5"/>
      <c r="B319" s="5"/>
      <c r="C319" s="5"/>
      <c r="D319" s="5"/>
      <c r="E319" s="5"/>
      <c r="F319" s="6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ht="12.75" customHeight="1">
      <c r="A320" s="5"/>
      <c r="B320" s="5"/>
      <c r="C320" s="5"/>
      <c r="D320" s="5"/>
      <c r="E320" s="5"/>
      <c r="F320" s="6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ht="12.75" customHeight="1">
      <c r="A321" s="5"/>
      <c r="B321" s="5"/>
      <c r="C321" s="5"/>
      <c r="D321" s="5"/>
      <c r="E321" s="5"/>
      <c r="F321" s="6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ht="12.75" customHeight="1">
      <c r="A322" s="5"/>
      <c r="B322" s="5"/>
      <c r="C322" s="5"/>
      <c r="D322" s="5"/>
      <c r="E322" s="5"/>
      <c r="F322" s="6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ht="12.75" customHeight="1">
      <c r="A323" s="5"/>
      <c r="B323" s="5"/>
      <c r="C323" s="5"/>
      <c r="D323" s="5"/>
      <c r="E323" s="5"/>
      <c r="F323" s="6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ht="12.75" customHeight="1">
      <c r="A324" s="5"/>
      <c r="B324" s="5"/>
      <c r="C324" s="5"/>
      <c r="D324" s="5"/>
      <c r="E324" s="5"/>
      <c r="F324" s="6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ht="12.75" customHeight="1">
      <c r="A325" s="5"/>
      <c r="B325" s="5"/>
      <c r="C325" s="5"/>
      <c r="D325" s="5"/>
      <c r="E325" s="5"/>
      <c r="F325" s="6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ht="12.75" customHeight="1">
      <c r="A326" s="5"/>
      <c r="B326" s="5"/>
      <c r="C326" s="5"/>
      <c r="D326" s="5"/>
      <c r="E326" s="5"/>
      <c r="F326" s="6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ht="12.75" customHeight="1">
      <c r="A327" s="5"/>
      <c r="B327" s="5"/>
      <c r="C327" s="5"/>
      <c r="D327" s="5"/>
      <c r="E327" s="5"/>
      <c r="F327" s="6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ht="12.75" customHeight="1">
      <c r="A328" s="5"/>
      <c r="B328" s="5"/>
      <c r="C328" s="5"/>
      <c r="D328" s="5"/>
      <c r="E328" s="5"/>
      <c r="F328" s="6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ht="12.75" customHeight="1">
      <c r="A329" s="5"/>
      <c r="B329" s="5"/>
      <c r="C329" s="5"/>
      <c r="D329" s="5"/>
      <c r="E329" s="5"/>
      <c r="F329" s="6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ht="12.75" customHeight="1">
      <c r="A330" s="5"/>
      <c r="B330" s="5"/>
      <c r="C330" s="5"/>
      <c r="D330" s="5"/>
      <c r="E330" s="5"/>
      <c r="F330" s="6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ht="12.75" customHeight="1">
      <c r="A331" s="5"/>
      <c r="B331" s="5"/>
      <c r="C331" s="5"/>
      <c r="D331" s="5"/>
      <c r="E331" s="5"/>
      <c r="F331" s="6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ht="12.75" customHeight="1">
      <c r="A332" s="5"/>
      <c r="B332" s="5"/>
      <c r="C332" s="5"/>
      <c r="D332" s="5"/>
      <c r="E332" s="5"/>
      <c r="F332" s="6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ht="12.75" customHeight="1">
      <c r="A333" s="5"/>
      <c r="B333" s="5"/>
      <c r="C333" s="5"/>
      <c r="D333" s="5"/>
      <c r="E333" s="5"/>
      <c r="F333" s="6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ht="12.75" customHeight="1">
      <c r="A334" s="5"/>
      <c r="B334" s="5"/>
      <c r="C334" s="5"/>
      <c r="D334" s="5"/>
      <c r="E334" s="5"/>
      <c r="F334" s="6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ht="12.75" customHeight="1">
      <c r="A335" s="5"/>
      <c r="B335" s="5"/>
      <c r="C335" s="5"/>
      <c r="D335" s="5"/>
      <c r="E335" s="5"/>
      <c r="F335" s="6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ht="12.75" customHeight="1">
      <c r="A336" s="5"/>
      <c r="B336" s="5"/>
      <c r="C336" s="5"/>
      <c r="D336" s="5"/>
      <c r="E336" s="5"/>
      <c r="F336" s="6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ht="12.75" customHeight="1">
      <c r="A337" s="5"/>
      <c r="B337" s="5"/>
      <c r="C337" s="5"/>
      <c r="D337" s="5"/>
      <c r="E337" s="5"/>
      <c r="F337" s="6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ht="12.75" customHeight="1">
      <c r="A338" s="5"/>
      <c r="B338" s="5"/>
      <c r="C338" s="5"/>
      <c r="D338" s="5"/>
      <c r="E338" s="5"/>
      <c r="F338" s="6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ht="12.75" customHeight="1">
      <c r="A339" s="5"/>
      <c r="B339" s="5"/>
      <c r="C339" s="5"/>
      <c r="D339" s="5"/>
      <c r="E339" s="5"/>
      <c r="F339" s="6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ht="12.75" customHeight="1">
      <c r="A340" s="5"/>
      <c r="B340" s="5"/>
      <c r="C340" s="5"/>
      <c r="D340" s="5"/>
      <c r="E340" s="5"/>
      <c r="F340" s="6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ht="12.75" customHeight="1">
      <c r="A341" s="5"/>
      <c r="B341" s="5"/>
      <c r="C341" s="5"/>
      <c r="D341" s="5"/>
      <c r="E341" s="5"/>
      <c r="F341" s="6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ht="12.75" customHeight="1">
      <c r="A342" s="5"/>
      <c r="B342" s="5"/>
      <c r="C342" s="5"/>
      <c r="D342" s="5"/>
      <c r="E342" s="5"/>
      <c r="F342" s="6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ht="12.75" customHeight="1">
      <c r="A343" s="5"/>
      <c r="B343" s="5"/>
      <c r="C343" s="5"/>
      <c r="D343" s="5"/>
      <c r="E343" s="5"/>
      <c r="F343" s="6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ht="12.75" customHeight="1">
      <c r="A344" s="5"/>
      <c r="B344" s="5"/>
      <c r="C344" s="5"/>
      <c r="D344" s="5"/>
      <c r="E344" s="5"/>
      <c r="F344" s="6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ht="12.75" customHeight="1">
      <c r="A345" s="5"/>
      <c r="B345" s="5"/>
      <c r="C345" s="5"/>
      <c r="D345" s="5"/>
      <c r="E345" s="5"/>
      <c r="F345" s="6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ht="12.75" customHeight="1">
      <c r="A346" s="5"/>
      <c r="B346" s="5"/>
      <c r="C346" s="5"/>
      <c r="D346" s="5"/>
      <c r="E346" s="5"/>
      <c r="F346" s="6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ht="12.75" customHeight="1">
      <c r="A347" s="5"/>
      <c r="B347" s="5"/>
      <c r="C347" s="5"/>
      <c r="D347" s="5"/>
      <c r="E347" s="5"/>
      <c r="F347" s="6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ht="12.75" customHeight="1">
      <c r="A348" s="5"/>
      <c r="B348" s="5"/>
      <c r="C348" s="5"/>
      <c r="D348" s="5"/>
      <c r="E348" s="5"/>
      <c r="F348" s="6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ht="12.75" customHeight="1">
      <c r="A349" s="5"/>
      <c r="B349" s="5"/>
      <c r="C349" s="5"/>
      <c r="D349" s="5"/>
      <c r="E349" s="5"/>
      <c r="F349" s="6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ht="12.75" customHeight="1">
      <c r="A350" s="5"/>
      <c r="B350" s="5"/>
      <c r="C350" s="5"/>
      <c r="D350" s="5"/>
      <c r="E350" s="5"/>
      <c r="F350" s="6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ht="12.75" customHeight="1">
      <c r="A351" s="5"/>
      <c r="B351" s="5"/>
      <c r="C351" s="5"/>
      <c r="D351" s="5"/>
      <c r="E351" s="5"/>
      <c r="F351" s="6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ht="12.75" customHeight="1">
      <c r="A352" s="5"/>
      <c r="B352" s="5"/>
      <c r="C352" s="5"/>
      <c r="D352" s="5"/>
      <c r="E352" s="5"/>
      <c r="F352" s="6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ht="12.75" customHeight="1">
      <c r="A353" s="5"/>
      <c r="B353" s="5"/>
      <c r="C353" s="5"/>
      <c r="D353" s="5"/>
      <c r="E353" s="5"/>
      <c r="F353" s="6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ht="12.75" customHeight="1">
      <c r="A354" s="5"/>
      <c r="B354" s="5"/>
      <c r="C354" s="5"/>
      <c r="D354" s="5"/>
      <c r="E354" s="5"/>
      <c r="F354" s="6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ht="12.75" customHeight="1">
      <c r="A355" s="5"/>
      <c r="B355" s="5"/>
      <c r="C355" s="5"/>
      <c r="D355" s="5"/>
      <c r="E355" s="5"/>
      <c r="F355" s="6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ht="12.75" customHeight="1">
      <c r="A356" s="5"/>
      <c r="B356" s="5"/>
      <c r="C356" s="5"/>
      <c r="D356" s="5"/>
      <c r="E356" s="5"/>
      <c r="F356" s="6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ht="12.75" customHeight="1">
      <c r="A357" s="5"/>
      <c r="B357" s="5"/>
      <c r="C357" s="5"/>
      <c r="D357" s="5"/>
      <c r="E357" s="5"/>
      <c r="F357" s="6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ht="12.75" customHeight="1">
      <c r="A358" s="5"/>
      <c r="B358" s="5"/>
      <c r="C358" s="5"/>
      <c r="D358" s="5"/>
      <c r="E358" s="5"/>
      <c r="F358" s="6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ht="12.75" customHeight="1">
      <c r="A359" s="5"/>
      <c r="B359" s="5"/>
      <c r="C359" s="5"/>
      <c r="D359" s="5"/>
      <c r="E359" s="5"/>
      <c r="F359" s="6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ht="12.75" customHeight="1">
      <c r="A360" s="5"/>
      <c r="B360" s="5"/>
      <c r="C360" s="5"/>
      <c r="D360" s="5"/>
      <c r="E360" s="5"/>
      <c r="F360" s="6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ht="12.75" customHeight="1">
      <c r="A361" s="5"/>
      <c r="B361" s="5"/>
      <c r="C361" s="5"/>
      <c r="D361" s="5"/>
      <c r="E361" s="5"/>
      <c r="F361" s="6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ht="12.75" customHeight="1">
      <c r="A362" s="5"/>
      <c r="B362" s="5"/>
      <c r="C362" s="5"/>
      <c r="D362" s="5"/>
      <c r="E362" s="5"/>
      <c r="F362" s="6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ht="12.75" customHeight="1">
      <c r="A363" s="5"/>
      <c r="B363" s="5"/>
      <c r="C363" s="5"/>
      <c r="D363" s="5"/>
      <c r="E363" s="5"/>
      <c r="F363" s="6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ht="12.75" customHeight="1">
      <c r="A364" s="5"/>
      <c r="B364" s="5"/>
      <c r="C364" s="5"/>
      <c r="D364" s="5"/>
      <c r="E364" s="5"/>
      <c r="F364" s="6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ht="12.75" customHeight="1">
      <c r="A365" s="5"/>
      <c r="B365" s="5"/>
      <c r="C365" s="5"/>
      <c r="D365" s="5"/>
      <c r="E365" s="5"/>
      <c r="F365" s="6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ht="12.75" customHeight="1">
      <c r="A366" s="5"/>
      <c r="B366" s="5"/>
      <c r="C366" s="5"/>
      <c r="D366" s="5"/>
      <c r="E366" s="5"/>
      <c r="F366" s="6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ht="12.75" customHeight="1">
      <c r="A367" s="5"/>
      <c r="B367" s="5"/>
      <c r="C367" s="5"/>
      <c r="D367" s="5"/>
      <c r="E367" s="5"/>
      <c r="F367" s="6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ht="12.75" customHeight="1">
      <c r="A368" s="5"/>
      <c r="B368" s="5"/>
      <c r="C368" s="5"/>
      <c r="D368" s="5"/>
      <c r="E368" s="5"/>
      <c r="F368" s="6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ht="12.75" customHeight="1">
      <c r="A369" s="5"/>
      <c r="B369" s="5"/>
      <c r="C369" s="5"/>
      <c r="D369" s="5"/>
      <c r="E369" s="5"/>
      <c r="F369" s="6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ht="12.75" customHeight="1">
      <c r="A370" s="5"/>
      <c r="B370" s="5"/>
      <c r="C370" s="5"/>
      <c r="D370" s="5"/>
      <c r="E370" s="5"/>
      <c r="F370" s="6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ht="12.75" customHeight="1">
      <c r="A371" s="5"/>
      <c r="B371" s="5"/>
      <c r="C371" s="5"/>
      <c r="D371" s="5"/>
      <c r="E371" s="5"/>
      <c r="F371" s="6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ht="12.75" customHeight="1">
      <c r="A372" s="5"/>
      <c r="B372" s="5"/>
      <c r="C372" s="5"/>
      <c r="D372" s="5"/>
      <c r="E372" s="5"/>
      <c r="F372" s="6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ht="12.75" customHeight="1">
      <c r="A373" s="5"/>
      <c r="B373" s="5"/>
      <c r="C373" s="5"/>
      <c r="D373" s="5"/>
      <c r="E373" s="5"/>
      <c r="F373" s="6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ht="12.75" customHeight="1">
      <c r="A374" s="5"/>
      <c r="B374" s="5"/>
      <c r="C374" s="5"/>
      <c r="D374" s="5"/>
      <c r="E374" s="5"/>
      <c r="F374" s="6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ht="12.75" customHeight="1">
      <c r="A375" s="5"/>
      <c r="B375" s="5"/>
      <c r="C375" s="5"/>
      <c r="D375" s="5"/>
      <c r="E375" s="5"/>
      <c r="F375" s="6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ht="12.75" customHeight="1">
      <c r="A376" s="5"/>
      <c r="B376" s="5"/>
      <c r="C376" s="5"/>
      <c r="D376" s="5"/>
      <c r="E376" s="5"/>
      <c r="F376" s="6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ht="12.75" customHeight="1">
      <c r="A377" s="5"/>
      <c r="B377" s="5"/>
      <c r="C377" s="5"/>
      <c r="D377" s="5"/>
      <c r="E377" s="5"/>
      <c r="F377" s="6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ht="12.75" customHeight="1">
      <c r="A378" s="5"/>
      <c r="B378" s="5"/>
      <c r="C378" s="5"/>
      <c r="D378" s="5"/>
      <c r="E378" s="5"/>
      <c r="F378" s="6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ht="12.75" customHeight="1">
      <c r="A379" s="5"/>
      <c r="B379" s="5"/>
      <c r="C379" s="5"/>
      <c r="D379" s="5"/>
      <c r="E379" s="5"/>
      <c r="F379" s="6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ht="12.75" customHeight="1">
      <c r="A380" s="5"/>
      <c r="B380" s="5"/>
      <c r="C380" s="5"/>
      <c r="D380" s="5"/>
      <c r="E380" s="5"/>
      <c r="F380" s="6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ht="12.75" customHeight="1">
      <c r="A381" s="5"/>
      <c r="B381" s="5"/>
      <c r="C381" s="5"/>
      <c r="D381" s="5"/>
      <c r="E381" s="5"/>
      <c r="F381" s="6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ht="12.75" customHeight="1">
      <c r="A382" s="5"/>
      <c r="B382" s="5"/>
      <c r="C382" s="5"/>
      <c r="D382" s="5"/>
      <c r="E382" s="5"/>
      <c r="F382" s="6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ht="12.75" customHeight="1">
      <c r="A383" s="5"/>
      <c r="B383" s="5"/>
      <c r="C383" s="5"/>
      <c r="D383" s="5"/>
      <c r="E383" s="5"/>
      <c r="F383" s="6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ht="12.75" customHeight="1">
      <c r="A384" s="5"/>
      <c r="B384" s="5"/>
      <c r="C384" s="5"/>
      <c r="D384" s="5"/>
      <c r="E384" s="5"/>
      <c r="F384" s="6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ht="12.75" customHeight="1">
      <c r="A385" s="5"/>
      <c r="B385" s="5"/>
      <c r="C385" s="5"/>
      <c r="D385" s="5"/>
      <c r="E385" s="5"/>
      <c r="F385" s="6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ht="12.75" customHeight="1">
      <c r="A386" s="5"/>
      <c r="B386" s="5"/>
      <c r="C386" s="5"/>
      <c r="D386" s="5"/>
      <c r="E386" s="5"/>
      <c r="F386" s="6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ht="12.75" customHeight="1">
      <c r="A387" s="5"/>
      <c r="B387" s="5"/>
      <c r="C387" s="5"/>
      <c r="D387" s="5"/>
      <c r="E387" s="5"/>
      <c r="F387" s="6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ht="12.75" customHeight="1">
      <c r="A388" s="5"/>
      <c r="B388" s="5"/>
      <c r="C388" s="5"/>
      <c r="D388" s="5"/>
      <c r="E388" s="5"/>
      <c r="F388" s="6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ht="12.75" customHeight="1">
      <c r="A389" s="5"/>
      <c r="B389" s="5"/>
      <c r="C389" s="5"/>
      <c r="D389" s="5"/>
      <c r="E389" s="5"/>
      <c r="F389" s="6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ht="12.75" customHeight="1">
      <c r="A390" s="5"/>
      <c r="B390" s="5"/>
      <c r="C390" s="5"/>
      <c r="D390" s="5"/>
      <c r="E390" s="5"/>
      <c r="F390" s="6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ht="12.75" customHeight="1">
      <c r="A391" s="5"/>
      <c r="B391" s="5"/>
      <c r="C391" s="5"/>
      <c r="D391" s="5"/>
      <c r="E391" s="5"/>
      <c r="F391" s="6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ht="12.75" customHeight="1">
      <c r="A392" s="5"/>
      <c r="B392" s="5"/>
      <c r="C392" s="5"/>
      <c r="D392" s="5"/>
      <c r="E392" s="5"/>
      <c r="F392" s="6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ht="12.75" customHeight="1">
      <c r="A393" s="5"/>
      <c r="B393" s="5"/>
      <c r="C393" s="5"/>
      <c r="D393" s="5"/>
      <c r="E393" s="5"/>
      <c r="F393" s="6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ht="12.75" customHeight="1">
      <c r="A394" s="5"/>
      <c r="B394" s="5"/>
      <c r="C394" s="5"/>
      <c r="D394" s="5"/>
      <c r="E394" s="5"/>
      <c r="F394" s="6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ht="12.75" customHeight="1">
      <c r="A395" s="5"/>
      <c r="B395" s="5"/>
      <c r="C395" s="5"/>
      <c r="D395" s="5"/>
      <c r="E395" s="5"/>
      <c r="F395" s="6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ht="12.75" customHeight="1">
      <c r="A396" s="5"/>
      <c r="B396" s="5"/>
      <c r="C396" s="5"/>
      <c r="D396" s="5"/>
      <c r="E396" s="5"/>
      <c r="F396" s="6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ht="12.75" customHeight="1">
      <c r="A397" s="5"/>
      <c r="B397" s="5"/>
      <c r="C397" s="5"/>
      <c r="D397" s="5"/>
      <c r="E397" s="5"/>
      <c r="F397" s="6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ht="12.75" customHeight="1">
      <c r="A398" s="5"/>
      <c r="B398" s="5"/>
      <c r="C398" s="5"/>
      <c r="D398" s="5"/>
      <c r="E398" s="5"/>
      <c r="F398" s="6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ht="12.75" customHeight="1">
      <c r="A399" s="5"/>
      <c r="B399" s="5"/>
      <c r="C399" s="5"/>
      <c r="D399" s="5"/>
      <c r="E399" s="5"/>
      <c r="F399" s="6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ht="12.75" customHeight="1">
      <c r="A400" s="5"/>
      <c r="B400" s="5"/>
      <c r="C400" s="5"/>
      <c r="D400" s="5"/>
      <c r="E400" s="5"/>
      <c r="F400" s="6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ht="12.75" customHeight="1">
      <c r="A401" s="5"/>
      <c r="B401" s="5"/>
      <c r="C401" s="5"/>
      <c r="D401" s="5"/>
      <c r="E401" s="5"/>
      <c r="F401" s="6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ht="12.75" customHeight="1">
      <c r="A402" s="5"/>
      <c r="B402" s="5"/>
      <c r="C402" s="5"/>
      <c r="D402" s="5"/>
      <c r="E402" s="5"/>
      <c r="F402" s="6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ht="12.75" customHeight="1">
      <c r="A403" s="5"/>
      <c r="B403" s="5"/>
      <c r="C403" s="5"/>
      <c r="D403" s="5"/>
      <c r="E403" s="5"/>
      <c r="F403" s="6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ht="12.75" customHeight="1">
      <c r="A404" s="5"/>
      <c r="B404" s="5"/>
      <c r="C404" s="5"/>
      <c r="D404" s="5"/>
      <c r="E404" s="5"/>
      <c r="F404" s="6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ht="12.75" customHeight="1">
      <c r="A405" s="5"/>
      <c r="B405" s="5"/>
      <c r="C405" s="5"/>
      <c r="D405" s="5"/>
      <c r="E405" s="5"/>
      <c r="F405" s="6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ht="12.75" customHeight="1">
      <c r="A406" s="5"/>
      <c r="B406" s="5"/>
      <c r="C406" s="5"/>
      <c r="D406" s="5"/>
      <c r="E406" s="5"/>
      <c r="F406" s="6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ht="12.75" customHeight="1">
      <c r="A407" s="5"/>
      <c r="B407" s="5"/>
      <c r="C407" s="5"/>
      <c r="D407" s="5"/>
      <c r="E407" s="5"/>
      <c r="F407" s="6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ht="12.75" customHeight="1">
      <c r="A408" s="5"/>
      <c r="B408" s="5"/>
      <c r="C408" s="5"/>
      <c r="D408" s="5"/>
      <c r="E408" s="5"/>
      <c r="F408" s="6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ht="12.75" customHeight="1">
      <c r="A409" s="5"/>
      <c r="B409" s="5"/>
      <c r="C409" s="5"/>
      <c r="D409" s="5"/>
      <c r="E409" s="5"/>
      <c r="F409" s="6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ht="12.75" customHeight="1">
      <c r="A410" s="5"/>
      <c r="B410" s="5"/>
      <c r="C410" s="5"/>
      <c r="D410" s="5"/>
      <c r="E410" s="5"/>
      <c r="F410" s="6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ht="12.75" customHeight="1">
      <c r="A411" s="5"/>
      <c r="B411" s="5"/>
      <c r="C411" s="5"/>
      <c r="D411" s="5"/>
      <c r="E411" s="5"/>
      <c r="F411" s="6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ht="12.75" customHeight="1">
      <c r="A412" s="5"/>
      <c r="B412" s="5"/>
      <c r="C412" s="5"/>
      <c r="D412" s="5"/>
      <c r="E412" s="5"/>
      <c r="F412" s="6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ht="12.75" customHeight="1">
      <c r="A413" s="5"/>
      <c r="B413" s="5"/>
      <c r="C413" s="5"/>
      <c r="D413" s="5"/>
      <c r="E413" s="5"/>
      <c r="F413" s="6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ht="12.75" customHeight="1">
      <c r="A414" s="5"/>
      <c r="B414" s="5"/>
      <c r="C414" s="5"/>
      <c r="D414" s="5"/>
      <c r="E414" s="5"/>
      <c r="F414" s="6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ht="12.75" customHeight="1">
      <c r="A415" s="5"/>
      <c r="B415" s="5"/>
      <c r="C415" s="5"/>
      <c r="D415" s="5"/>
      <c r="E415" s="5"/>
      <c r="F415" s="6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ht="12.75" customHeight="1">
      <c r="A416" s="5"/>
      <c r="B416" s="5"/>
      <c r="C416" s="5"/>
      <c r="D416" s="5"/>
      <c r="E416" s="5"/>
      <c r="F416" s="6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ht="12.75" customHeight="1">
      <c r="A417" s="5"/>
      <c r="B417" s="5"/>
      <c r="C417" s="5"/>
      <c r="D417" s="5"/>
      <c r="E417" s="5"/>
      <c r="F417" s="6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ht="12.75" customHeight="1">
      <c r="A418" s="5"/>
      <c r="B418" s="5"/>
      <c r="C418" s="5"/>
      <c r="D418" s="5"/>
      <c r="E418" s="5"/>
      <c r="F418" s="6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ht="12.75" customHeight="1">
      <c r="A419" s="5"/>
      <c r="B419" s="5"/>
      <c r="C419" s="5"/>
      <c r="D419" s="5"/>
      <c r="E419" s="5"/>
      <c r="F419" s="6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ht="12.75" customHeight="1">
      <c r="A420" s="5"/>
      <c r="B420" s="5"/>
      <c r="C420" s="5"/>
      <c r="D420" s="5"/>
      <c r="E420" s="5"/>
      <c r="F420" s="6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ht="12.75" customHeight="1">
      <c r="A421" s="5"/>
      <c r="B421" s="5"/>
      <c r="C421" s="5"/>
      <c r="D421" s="5"/>
      <c r="E421" s="5"/>
      <c r="F421" s="6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ht="12.75" customHeight="1">
      <c r="A422" s="5"/>
      <c r="B422" s="5"/>
      <c r="C422" s="5"/>
      <c r="D422" s="5"/>
      <c r="E422" s="5"/>
      <c r="F422" s="6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ht="12.75" customHeight="1">
      <c r="A423" s="5"/>
      <c r="B423" s="5"/>
      <c r="C423" s="5"/>
      <c r="D423" s="5"/>
      <c r="E423" s="5"/>
      <c r="F423" s="6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ht="12.75" customHeight="1">
      <c r="A424" s="5"/>
      <c r="B424" s="5"/>
      <c r="C424" s="5"/>
      <c r="D424" s="5"/>
      <c r="E424" s="5"/>
      <c r="F424" s="6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ht="12.75" customHeight="1">
      <c r="A425" s="5"/>
      <c r="B425" s="5"/>
      <c r="C425" s="5"/>
      <c r="D425" s="5"/>
      <c r="E425" s="5"/>
      <c r="F425" s="6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ht="12.75" customHeight="1">
      <c r="A426" s="5"/>
      <c r="B426" s="5"/>
      <c r="C426" s="5"/>
      <c r="D426" s="5"/>
      <c r="E426" s="5"/>
      <c r="F426" s="6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ht="12.75" customHeight="1">
      <c r="A427" s="5"/>
      <c r="B427" s="5"/>
      <c r="C427" s="5"/>
      <c r="D427" s="5"/>
      <c r="E427" s="5"/>
      <c r="F427" s="6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ht="12.75" customHeight="1">
      <c r="A428" s="5"/>
      <c r="B428" s="5"/>
      <c r="C428" s="5"/>
      <c r="D428" s="5"/>
      <c r="E428" s="5"/>
      <c r="F428" s="6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ht="12.75" customHeight="1">
      <c r="A429" s="5"/>
      <c r="B429" s="5"/>
      <c r="C429" s="5"/>
      <c r="D429" s="5"/>
      <c r="E429" s="5"/>
      <c r="F429" s="6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ht="12.75" customHeight="1">
      <c r="A430" s="5"/>
      <c r="B430" s="5"/>
      <c r="C430" s="5"/>
      <c r="D430" s="5"/>
      <c r="E430" s="5"/>
      <c r="F430" s="6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ht="12.75" customHeight="1">
      <c r="A431" s="5"/>
      <c r="B431" s="5"/>
      <c r="C431" s="5"/>
      <c r="D431" s="5"/>
      <c r="E431" s="5"/>
      <c r="F431" s="6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ht="12.75" customHeight="1">
      <c r="A432" s="5"/>
      <c r="B432" s="5"/>
      <c r="C432" s="5"/>
      <c r="D432" s="5"/>
      <c r="E432" s="5"/>
      <c r="F432" s="6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ht="12.75" customHeight="1">
      <c r="A433" s="5"/>
      <c r="B433" s="5"/>
      <c r="C433" s="5"/>
      <c r="D433" s="5"/>
      <c r="E433" s="5"/>
      <c r="F433" s="6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ht="12.75" customHeight="1">
      <c r="A434" s="5"/>
      <c r="B434" s="5"/>
      <c r="C434" s="5"/>
      <c r="D434" s="5"/>
      <c r="E434" s="5"/>
      <c r="F434" s="6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ht="12.75" customHeight="1">
      <c r="A435" s="5"/>
      <c r="B435" s="5"/>
      <c r="C435" s="5"/>
      <c r="D435" s="5"/>
      <c r="E435" s="5"/>
      <c r="F435" s="6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ht="12.75" customHeight="1">
      <c r="A436" s="5"/>
      <c r="B436" s="5"/>
      <c r="C436" s="5"/>
      <c r="D436" s="5"/>
      <c r="E436" s="5"/>
      <c r="F436" s="6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ht="12.75" customHeight="1">
      <c r="A437" s="5"/>
      <c r="B437" s="5"/>
      <c r="C437" s="5"/>
      <c r="D437" s="5"/>
      <c r="E437" s="5"/>
      <c r="F437" s="6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ht="12.75" customHeight="1">
      <c r="A438" s="5"/>
      <c r="B438" s="5"/>
      <c r="C438" s="5"/>
      <c r="D438" s="5"/>
      <c r="E438" s="5"/>
      <c r="F438" s="6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ht="12.75" customHeight="1">
      <c r="A439" s="5"/>
      <c r="B439" s="5"/>
      <c r="C439" s="5"/>
      <c r="D439" s="5"/>
      <c r="E439" s="5"/>
      <c r="F439" s="6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ht="12.75" customHeight="1">
      <c r="A440" s="5"/>
      <c r="B440" s="5"/>
      <c r="C440" s="5"/>
      <c r="D440" s="5"/>
      <c r="E440" s="5"/>
      <c r="F440" s="6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ht="12.75" customHeight="1">
      <c r="A441" s="5"/>
      <c r="B441" s="5"/>
      <c r="C441" s="5"/>
      <c r="D441" s="5"/>
      <c r="E441" s="5"/>
      <c r="F441" s="6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ht="12.75" customHeight="1">
      <c r="A442" s="5"/>
      <c r="B442" s="5"/>
      <c r="C442" s="5"/>
      <c r="D442" s="5"/>
      <c r="E442" s="5"/>
      <c r="F442" s="6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ht="12.75" customHeight="1">
      <c r="A443" s="5"/>
      <c r="B443" s="5"/>
      <c r="C443" s="5"/>
      <c r="D443" s="5"/>
      <c r="E443" s="5"/>
      <c r="F443" s="6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ht="12.75" customHeight="1">
      <c r="A444" s="5"/>
      <c r="B444" s="5"/>
      <c r="C444" s="5"/>
      <c r="D444" s="5"/>
      <c r="E444" s="5"/>
      <c r="F444" s="6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ht="12.75" customHeight="1">
      <c r="A445" s="5"/>
      <c r="B445" s="5"/>
      <c r="C445" s="5"/>
      <c r="D445" s="5"/>
      <c r="E445" s="5"/>
      <c r="F445" s="6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ht="12.75" customHeight="1">
      <c r="A446" s="5"/>
      <c r="B446" s="5"/>
      <c r="C446" s="5"/>
      <c r="D446" s="5"/>
      <c r="E446" s="5"/>
      <c r="F446" s="6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ht="12.75" customHeight="1">
      <c r="A447" s="5"/>
      <c r="B447" s="5"/>
      <c r="C447" s="5"/>
      <c r="D447" s="5"/>
      <c r="E447" s="5"/>
      <c r="F447" s="6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ht="12.75" customHeight="1">
      <c r="A448" s="5"/>
      <c r="B448" s="5"/>
      <c r="C448" s="5"/>
      <c r="D448" s="5"/>
      <c r="E448" s="5"/>
      <c r="F448" s="6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ht="12.75" customHeight="1">
      <c r="A449" s="5"/>
      <c r="B449" s="5"/>
      <c r="C449" s="5"/>
      <c r="D449" s="5"/>
      <c r="E449" s="5"/>
      <c r="F449" s="6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ht="12.75" customHeight="1">
      <c r="A450" s="5"/>
      <c r="B450" s="5"/>
      <c r="C450" s="5"/>
      <c r="D450" s="5"/>
      <c r="E450" s="5"/>
      <c r="F450" s="6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ht="12.75" customHeight="1">
      <c r="A451" s="5"/>
      <c r="B451" s="5"/>
      <c r="C451" s="5"/>
      <c r="D451" s="5"/>
      <c r="E451" s="5"/>
      <c r="F451" s="6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ht="12.75" customHeight="1">
      <c r="A452" s="5"/>
      <c r="B452" s="5"/>
      <c r="C452" s="5"/>
      <c r="D452" s="5"/>
      <c r="E452" s="5"/>
      <c r="F452" s="6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ht="12.75" customHeight="1">
      <c r="A453" s="5"/>
      <c r="B453" s="5"/>
      <c r="C453" s="5"/>
      <c r="D453" s="5"/>
      <c r="E453" s="5"/>
      <c r="F453" s="6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ht="12.75" customHeight="1">
      <c r="A454" s="5"/>
      <c r="B454" s="5"/>
      <c r="C454" s="5"/>
      <c r="D454" s="5"/>
      <c r="E454" s="5"/>
      <c r="F454" s="6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ht="12.75" customHeight="1">
      <c r="A455" s="5"/>
      <c r="B455" s="5"/>
      <c r="C455" s="5"/>
      <c r="D455" s="5"/>
      <c r="E455" s="5"/>
      <c r="F455" s="6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ht="12.75" customHeight="1">
      <c r="A456" s="5"/>
      <c r="B456" s="5"/>
      <c r="C456" s="5"/>
      <c r="D456" s="5"/>
      <c r="E456" s="5"/>
      <c r="F456" s="6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ht="12.75" customHeight="1">
      <c r="A457" s="5"/>
      <c r="B457" s="5"/>
      <c r="C457" s="5"/>
      <c r="D457" s="5"/>
      <c r="E457" s="5"/>
      <c r="F457" s="6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ht="12.75" customHeight="1">
      <c r="A458" s="5"/>
      <c r="B458" s="5"/>
      <c r="C458" s="5"/>
      <c r="D458" s="5"/>
      <c r="E458" s="5"/>
      <c r="F458" s="6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ht="12.75" customHeight="1">
      <c r="A459" s="5"/>
      <c r="B459" s="5"/>
      <c r="C459" s="5"/>
      <c r="D459" s="5"/>
      <c r="E459" s="5"/>
      <c r="F459" s="6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ht="12.75" customHeight="1">
      <c r="A460" s="5"/>
      <c r="B460" s="5"/>
      <c r="C460" s="5"/>
      <c r="D460" s="5"/>
      <c r="E460" s="5"/>
      <c r="F460" s="6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ht="12.75" customHeight="1">
      <c r="A461" s="5"/>
      <c r="B461" s="5"/>
      <c r="C461" s="5"/>
      <c r="D461" s="5"/>
      <c r="E461" s="5"/>
      <c r="F461" s="6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ht="12.75" customHeight="1">
      <c r="A462" s="5"/>
      <c r="B462" s="5"/>
      <c r="C462" s="5"/>
      <c r="D462" s="5"/>
      <c r="E462" s="5"/>
      <c r="F462" s="6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ht="12.75" customHeight="1">
      <c r="A463" s="5"/>
      <c r="B463" s="5"/>
      <c r="C463" s="5"/>
      <c r="D463" s="5"/>
      <c r="E463" s="5"/>
      <c r="F463" s="6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ht="12.75" customHeight="1">
      <c r="A464" s="5"/>
      <c r="B464" s="5"/>
      <c r="C464" s="5"/>
      <c r="D464" s="5"/>
      <c r="E464" s="5"/>
      <c r="F464" s="6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ht="12.75" customHeight="1">
      <c r="A465" s="5"/>
      <c r="B465" s="5"/>
      <c r="C465" s="5"/>
      <c r="D465" s="5"/>
      <c r="E465" s="5"/>
      <c r="F465" s="6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ht="12.75" customHeight="1">
      <c r="A466" s="5"/>
      <c r="B466" s="5"/>
      <c r="C466" s="5"/>
      <c r="D466" s="5"/>
      <c r="E466" s="5"/>
      <c r="F466" s="6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ht="12.75" customHeight="1">
      <c r="A467" s="5"/>
      <c r="B467" s="5"/>
      <c r="C467" s="5"/>
      <c r="D467" s="5"/>
      <c r="E467" s="5"/>
      <c r="F467" s="6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ht="12.75" customHeight="1">
      <c r="A468" s="5"/>
      <c r="B468" s="5"/>
      <c r="C468" s="5"/>
      <c r="D468" s="5"/>
      <c r="E468" s="5"/>
      <c r="F468" s="6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ht="12.75" customHeight="1">
      <c r="A469" s="5"/>
      <c r="B469" s="5"/>
      <c r="C469" s="5"/>
      <c r="D469" s="5"/>
      <c r="E469" s="5"/>
      <c r="F469" s="6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ht="12.75" customHeight="1">
      <c r="A470" s="5"/>
      <c r="B470" s="5"/>
      <c r="C470" s="5"/>
      <c r="D470" s="5"/>
      <c r="E470" s="5"/>
      <c r="F470" s="6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ht="12.75" customHeight="1">
      <c r="A471" s="5"/>
      <c r="B471" s="5"/>
      <c r="C471" s="5"/>
      <c r="D471" s="5"/>
      <c r="E471" s="5"/>
      <c r="F471" s="6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ht="12.75" customHeight="1">
      <c r="A472" s="5"/>
      <c r="B472" s="5"/>
      <c r="C472" s="5"/>
      <c r="D472" s="5"/>
      <c r="E472" s="5"/>
      <c r="F472" s="6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ht="12.75" customHeight="1">
      <c r="A473" s="5"/>
      <c r="B473" s="5"/>
      <c r="C473" s="5"/>
      <c r="D473" s="5"/>
      <c r="E473" s="5"/>
      <c r="F473" s="6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ht="12.75" customHeight="1">
      <c r="A474" s="5"/>
      <c r="B474" s="5"/>
      <c r="C474" s="5"/>
      <c r="D474" s="5"/>
      <c r="E474" s="5"/>
      <c r="F474" s="6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ht="12.75" customHeight="1">
      <c r="A475" s="5"/>
      <c r="B475" s="5"/>
      <c r="C475" s="5"/>
      <c r="D475" s="5"/>
      <c r="E475" s="5"/>
      <c r="F475" s="6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ht="12.75" customHeight="1">
      <c r="A476" s="5"/>
      <c r="B476" s="5"/>
      <c r="C476" s="5"/>
      <c r="D476" s="5"/>
      <c r="E476" s="5"/>
      <c r="F476" s="6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ht="12.75" customHeight="1">
      <c r="A477" s="5"/>
      <c r="B477" s="5"/>
      <c r="C477" s="5"/>
      <c r="D477" s="5"/>
      <c r="E477" s="5"/>
      <c r="F477" s="6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ht="12.75" customHeight="1">
      <c r="A478" s="5"/>
      <c r="B478" s="5"/>
      <c r="C478" s="5"/>
      <c r="D478" s="5"/>
      <c r="E478" s="5"/>
      <c r="F478" s="6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ht="12.75" customHeight="1">
      <c r="A479" s="5"/>
      <c r="B479" s="5"/>
      <c r="C479" s="5"/>
      <c r="D479" s="5"/>
      <c r="E479" s="5"/>
      <c r="F479" s="6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ht="12.75" customHeight="1">
      <c r="A480" s="5"/>
      <c r="B480" s="5"/>
      <c r="C480" s="5"/>
      <c r="D480" s="5"/>
      <c r="E480" s="5"/>
      <c r="F480" s="6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ht="12.75" customHeight="1">
      <c r="A481" s="5"/>
      <c r="B481" s="5"/>
      <c r="C481" s="5"/>
      <c r="D481" s="5"/>
      <c r="E481" s="5"/>
      <c r="F481" s="6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ht="12.75" customHeight="1">
      <c r="A482" s="5"/>
      <c r="B482" s="5"/>
      <c r="C482" s="5"/>
      <c r="D482" s="5"/>
      <c r="E482" s="5"/>
      <c r="F482" s="6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ht="12.75" customHeight="1">
      <c r="A483" s="5"/>
      <c r="B483" s="5"/>
      <c r="C483" s="5"/>
      <c r="D483" s="5"/>
      <c r="E483" s="5"/>
      <c r="F483" s="6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ht="12.75" customHeight="1">
      <c r="A484" s="5"/>
      <c r="B484" s="5"/>
      <c r="C484" s="5"/>
      <c r="D484" s="5"/>
      <c r="E484" s="5"/>
      <c r="F484" s="6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ht="12.75" customHeight="1">
      <c r="A485" s="5"/>
      <c r="B485" s="5"/>
      <c r="C485" s="5"/>
      <c r="D485" s="5"/>
      <c r="E485" s="5"/>
      <c r="F485" s="6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ht="12.75" customHeight="1">
      <c r="A486" s="5"/>
      <c r="B486" s="5"/>
      <c r="C486" s="5"/>
      <c r="D486" s="5"/>
      <c r="E486" s="5"/>
      <c r="F486" s="6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ht="12.75" customHeight="1">
      <c r="A487" s="5"/>
      <c r="B487" s="5"/>
      <c r="C487" s="5"/>
      <c r="D487" s="5"/>
      <c r="E487" s="5"/>
      <c r="F487" s="6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ht="12.75" customHeight="1">
      <c r="A488" s="5"/>
      <c r="B488" s="5"/>
      <c r="C488" s="5"/>
      <c r="D488" s="5"/>
      <c r="E488" s="5"/>
      <c r="F488" s="6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ht="12.75" customHeight="1">
      <c r="A489" s="5"/>
      <c r="B489" s="5"/>
      <c r="C489" s="5"/>
      <c r="D489" s="5"/>
      <c r="E489" s="5"/>
      <c r="F489" s="6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ht="12.75" customHeight="1">
      <c r="A490" s="5"/>
      <c r="B490" s="5"/>
      <c r="C490" s="5"/>
      <c r="D490" s="5"/>
      <c r="E490" s="5"/>
      <c r="F490" s="6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ht="12.75" customHeight="1">
      <c r="A491" s="5"/>
      <c r="B491" s="5"/>
      <c r="C491" s="5"/>
      <c r="D491" s="5"/>
      <c r="E491" s="5"/>
      <c r="F491" s="6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ht="12.75" customHeight="1">
      <c r="A492" s="5"/>
      <c r="B492" s="5"/>
      <c r="C492" s="5"/>
      <c r="D492" s="5"/>
      <c r="E492" s="5"/>
      <c r="F492" s="6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ht="12.75" customHeight="1">
      <c r="A493" s="5"/>
      <c r="B493" s="5"/>
      <c r="C493" s="5"/>
      <c r="D493" s="5"/>
      <c r="E493" s="5"/>
      <c r="F493" s="6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ht="12.75" customHeight="1">
      <c r="A494" s="5"/>
      <c r="B494" s="5"/>
      <c r="C494" s="5"/>
      <c r="D494" s="5"/>
      <c r="E494" s="5"/>
      <c r="F494" s="6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ht="12.75" customHeight="1">
      <c r="A495" s="5"/>
      <c r="B495" s="5"/>
      <c r="C495" s="5"/>
      <c r="D495" s="5"/>
      <c r="E495" s="5"/>
      <c r="F495" s="6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ht="12.75" customHeight="1">
      <c r="A496" s="5"/>
      <c r="B496" s="5"/>
      <c r="C496" s="5"/>
      <c r="D496" s="5"/>
      <c r="E496" s="5"/>
      <c r="F496" s="6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ht="12.75" customHeight="1">
      <c r="A497" s="5"/>
      <c r="B497" s="5"/>
      <c r="C497" s="5"/>
      <c r="D497" s="5"/>
      <c r="E497" s="5"/>
      <c r="F497" s="6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ht="12.75" customHeight="1">
      <c r="A498" s="5"/>
      <c r="B498" s="5"/>
      <c r="C498" s="5"/>
      <c r="D498" s="5"/>
      <c r="E498" s="5"/>
      <c r="F498" s="6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ht="12.75" customHeight="1">
      <c r="A499" s="5"/>
      <c r="B499" s="5"/>
      <c r="C499" s="5"/>
      <c r="D499" s="5"/>
      <c r="E499" s="5"/>
      <c r="F499" s="6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ht="12.75" customHeight="1">
      <c r="A500" s="5"/>
      <c r="B500" s="5"/>
      <c r="C500" s="5"/>
      <c r="D500" s="5"/>
      <c r="E500" s="5"/>
      <c r="F500" s="6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ht="12.75" customHeight="1">
      <c r="A501" s="5"/>
      <c r="B501" s="5"/>
      <c r="C501" s="5"/>
      <c r="D501" s="5"/>
      <c r="E501" s="5"/>
      <c r="F501" s="6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ht="12.75" customHeight="1">
      <c r="A502" s="5"/>
      <c r="B502" s="5"/>
      <c r="C502" s="5"/>
      <c r="D502" s="5"/>
      <c r="E502" s="5"/>
      <c r="F502" s="6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ht="12.75" customHeight="1">
      <c r="A503" s="5"/>
      <c r="B503" s="5"/>
      <c r="C503" s="5"/>
      <c r="D503" s="5"/>
      <c r="E503" s="5"/>
      <c r="F503" s="6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ht="12.75" customHeight="1">
      <c r="A504" s="5"/>
      <c r="B504" s="5"/>
      <c r="C504" s="5"/>
      <c r="D504" s="5"/>
      <c r="E504" s="5"/>
      <c r="F504" s="6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ht="12.75" customHeight="1">
      <c r="A505" s="5"/>
      <c r="B505" s="5"/>
      <c r="C505" s="5"/>
      <c r="D505" s="5"/>
      <c r="E505" s="5"/>
      <c r="F505" s="6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ht="12.75" customHeight="1">
      <c r="A506" s="5"/>
      <c r="B506" s="5"/>
      <c r="C506" s="5"/>
      <c r="D506" s="5"/>
      <c r="E506" s="5"/>
      <c r="F506" s="6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ht="12.75" customHeight="1">
      <c r="A507" s="5"/>
      <c r="B507" s="5"/>
      <c r="C507" s="5"/>
      <c r="D507" s="5"/>
      <c r="E507" s="5"/>
      <c r="F507" s="6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ht="12.75" customHeight="1">
      <c r="A508" s="5"/>
      <c r="B508" s="5"/>
      <c r="C508" s="5"/>
      <c r="D508" s="5"/>
      <c r="E508" s="5"/>
      <c r="F508" s="6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ht="12.75" customHeight="1">
      <c r="A509" s="5"/>
      <c r="B509" s="5"/>
      <c r="C509" s="5"/>
      <c r="D509" s="5"/>
      <c r="E509" s="5"/>
      <c r="F509" s="6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ht="12.75" customHeight="1">
      <c r="A510" s="5"/>
      <c r="B510" s="5"/>
      <c r="C510" s="5"/>
      <c r="D510" s="5"/>
      <c r="E510" s="5"/>
      <c r="F510" s="6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ht="12.75" customHeight="1">
      <c r="A511" s="5"/>
      <c r="B511" s="5"/>
      <c r="C511" s="5"/>
      <c r="D511" s="5"/>
      <c r="E511" s="5"/>
      <c r="F511" s="6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ht="12.75" customHeight="1">
      <c r="A512" s="5"/>
      <c r="B512" s="5"/>
      <c r="C512" s="5"/>
      <c r="D512" s="5"/>
      <c r="E512" s="5"/>
      <c r="F512" s="6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ht="12.75" customHeight="1">
      <c r="A513" s="5"/>
      <c r="B513" s="5"/>
      <c r="C513" s="5"/>
      <c r="D513" s="5"/>
      <c r="E513" s="5"/>
      <c r="F513" s="6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ht="12.75" customHeight="1">
      <c r="A514" s="5"/>
      <c r="B514" s="5"/>
      <c r="C514" s="5"/>
      <c r="D514" s="5"/>
      <c r="E514" s="5"/>
      <c r="F514" s="6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ht="12.75" customHeight="1">
      <c r="A515" s="5"/>
      <c r="B515" s="5"/>
      <c r="C515" s="5"/>
      <c r="D515" s="5"/>
      <c r="E515" s="5"/>
      <c r="F515" s="6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ht="12.75" customHeight="1">
      <c r="A516" s="5"/>
      <c r="B516" s="5"/>
      <c r="C516" s="5"/>
      <c r="D516" s="5"/>
      <c r="E516" s="5"/>
      <c r="F516" s="6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ht="12.75" customHeight="1">
      <c r="A517" s="5"/>
      <c r="B517" s="5"/>
      <c r="C517" s="5"/>
      <c r="D517" s="5"/>
      <c r="E517" s="5"/>
      <c r="F517" s="6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ht="12.75" customHeight="1">
      <c r="A518" s="5"/>
      <c r="B518" s="5"/>
      <c r="C518" s="5"/>
      <c r="D518" s="5"/>
      <c r="E518" s="5"/>
      <c r="F518" s="6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ht="12.75" customHeight="1">
      <c r="A519" s="5"/>
      <c r="B519" s="5"/>
      <c r="C519" s="5"/>
      <c r="D519" s="5"/>
      <c r="E519" s="5"/>
      <c r="F519" s="6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ht="12.75" customHeight="1">
      <c r="A520" s="5"/>
      <c r="B520" s="5"/>
      <c r="C520" s="5"/>
      <c r="D520" s="5"/>
      <c r="E520" s="5"/>
      <c r="F520" s="6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ht="12.75" customHeight="1">
      <c r="A521" s="5"/>
      <c r="B521" s="5"/>
      <c r="C521" s="5"/>
      <c r="D521" s="5"/>
      <c r="E521" s="5"/>
      <c r="F521" s="6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ht="12.75" customHeight="1">
      <c r="A522" s="5"/>
      <c r="B522" s="5"/>
      <c r="C522" s="5"/>
      <c r="D522" s="5"/>
      <c r="E522" s="5"/>
      <c r="F522" s="6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ht="12.75" customHeight="1">
      <c r="A523" s="5"/>
      <c r="B523" s="5"/>
      <c r="C523" s="5"/>
      <c r="D523" s="5"/>
      <c r="E523" s="5"/>
      <c r="F523" s="6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ht="12.75" customHeight="1">
      <c r="A524" s="5"/>
      <c r="B524" s="5"/>
      <c r="C524" s="5"/>
      <c r="D524" s="5"/>
      <c r="E524" s="5"/>
      <c r="F524" s="6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ht="12.75" customHeight="1">
      <c r="A525" s="5"/>
      <c r="B525" s="5"/>
      <c r="C525" s="5"/>
      <c r="D525" s="5"/>
      <c r="E525" s="5"/>
      <c r="F525" s="6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ht="12.75" customHeight="1">
      <c r="A526" s="5"/>
      <c r="B526" s="5"/>
      <c r="C526" s="5"/>
      <c r="D526" s="5"/>
      <c r="E526" s="5"/>
      <c r="F526" s="6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ht="12.75" customHeight="1">
      <c r="A527" s="5"/>
      <c r="B527" s="5"/>
      <c r="C527" s="5"/>
      <c r="D527" s="5"/>
      <c r="E527" s="5"/>
      <c r="F527" s="6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ht="12.75" customHeight="1">
      <c r="A528" s="5"/>
      <c r="B528" s="5"/>
      <c r="C528" s="5"/>
      <c r="D528" s="5"/>
      <c r="E528" s="5"/>
      <c r="F528" s="6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ht="12.75" customHeight="1">
      <c r="A529" s="5"/>
      <c r="B529" s="5"/>
      <c r="C529" s="5"/>
      <c r="D529" s="5"/>
      <c r="E529" s="5"/>
      <c r="F529" s="6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ht="12.75" customHeight="1">
      <c r="A530" s="5"/>
      <c r="B530" s="5"/>
      <c r="C530" s="5"/>
      <c r="D530" s="5"/>
      <c r="E530" s="5"/>
      <c r="F530" s="6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ht="12.75" customHeight="1">
      <c r="A531" s="5"/>
      <c r="B531" s="5"/>
      <c r="C531" s="5"/>
      <c r="D531" s="5"/>
      <c r="E531" s="5"/>
      <c r="F531" s="6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ht="12.75" customHeight="1">
      <c r="A532" s="5"/>
      <c r="B532" s="5"/>
      <c r="C532" s="5"/>
      <c r="D532" s="5"/>
      <c r="E532" s="5"/>
      <c r="F532" s="6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ht="12.75" customHeight="1">
      <c r="A533" s="5"/>
      <c r="B533" s="5"/>
      <c r="C533" s="5"/>
      <c r="D533" s="5"/>
      <c r="E533" s="5"/>
      <c r="F533" s="6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ht="12.75" customHeight="1">
      <c r="A534" s="5"/>
      <c r="B534" s="5"/>
      <c r="C534" s="5"/>
      <c r="D534" s="5"/>
      <c r="E534" s="5"/>
      <c r="F534" s="6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ht="12.75" customHeight="1">
      <c r="A535" s="5"/>
      <c r="B535" s="5"/>
      <c r="C535" s="5"/>
      <c r="D535" s="5"/>
      <c r="E535" s="5"/>
      <c r="F535" s="6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ht="12.75" customHeight="1">
      <c r="A536" s="5"/>
      <c r="B536" s="5"/>
      <c r="C536" s="5"/>
      <c r="D536" s="5"/>
      <c r="E536" s="5"/>
      <c r="F536" s="6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ht="12.75" customHeight="1">
      <c r="A537" s="5"/>
      <c r="B537" s="5"/>
      <c r="C537" s="5"/>
      <c r="D537" s="5"/>
      <c r="E537" s="5"/>
      <c r="F537" s="6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ht="12.75" customHeight="1">
      <c r="A538" s="5"/>
      <c r="B538" s="5"/>
      <c r="C538" s="5"/>
      <c r="D538" s="5"/>
      <c r="E538" s="5"/>
      <c r="F538" s="6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ht="12.75" customHeight="1">
      <c r="A539" s="5"/>
      <c r="B539" s="5"/>
      <c r="C539" s="5"/>
      <c r="D539" s="5"/>
      <c r="E539" s="5"/>
      <c r="F539" s="6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ht="12.75" customHeight="1">
      <c r="A540" s="5"/>
      <c r="B540" s="5"/>
      <c r="C540" s="5"/>
      <c r="D540" s="5"/>
      <c r="E540" s="5"/>
      <c r="F540" s="6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ht="12.75" customHeight="1">
      <c r="A541" s="5"/>
      <c r="B541" s="5"/>
      <c r="C541" s="5"/>
      <c r="D541" s="5"/>
      <c r="E541" s="5"/>
      <c r="F541" s="6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ht="12.75" customHeight="1">
      <c r="A542" s="5"/>
      <c r="B542" s="5"/>
      <c r="C542" s="5"/>
      <c r="D542" s="5"/>
      <c r="E542" s="5"/>
      <c r="F542" s="6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ht="12.75" customHeight="1">
      <c r="A543" s="5"/>
      <c r="B543" s="5"/>
      <c r="C543" s="5"/>
      <c r="D543" s="5"/>
      <c r="E543" s="5"/>
      <c r="F543" s="6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ht="12.75" customHeight="1">
      <c r="A544" s="5"/>
      <c r="B544" s="5"/>
      <c r="C544" s="5"/>
      <c r="D544" s="5"/>
      <c r="E544" s="5"/>
      <c r="F544" s="6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ht="12.75" customHeight="1">
      <c r="A545" s="5"/>
      <c r="B545" s="5"/>
      <c r="C545" s="5"/>
      <c r="D545" s="5"/>
      <c r="E545" s="5"/>
      <c r="F545" s="6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ht="12.75" customHeight="1">
      <c r="A546" s="5"/>
      <c r="B546" s="5"/>
      <c r="C546" s="5"/>
      <c r="D546" s="5"/>
      <c r="E546" s="5"/>
      <c r="F546" s="6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ht="12.75" customHeight="1">
      <c r="A547" s="5"/>
      <c r="B547" s="5"/>
      <c r="C547" s="5"/>
      <c r="D547" s="5"/>
      <c r="E547" s="5"/>
      <c r="F547" s="6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ht="12.75" customHeight="1">
      <c r="A548" s="5"/>
      <c r="B548" s="5"/>
      <c r="C548" s="5"/>
      <c r="D548" s="5"/>
      <c r="E548" s="5"/>
      <c r="F548" s="6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ht="12.75" customHeight="1">
      <c r="A549" s="5"/>
      <c r="B549" s="5"/>
      <c r="C549" s="5"/>
      <c r="D549" s="5"/>
      <c r="E549" s="5"/>
      <c r="F549" s="6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ht="12.75" customHeight="1">
      <c r="A550" s="5"/>
      <c r="B550" s="5"/>
      <c r="C550" s="5"/>
      <c r="D550" s="5"/>
      <c r="E550" s="5"/>
      <c r="F550" s="6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ht="12.75" customHeight="1">
      <c r="A551" s="5"/>
      <c r="B551" s="5"/>
      <c r="C551" s="5"/>
      <c r="D551" s="5"/>
      <c r="E551" s="5"/>
      <c r="F551" s="6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ht="12.75" customHeight="1">
      <c r="A552" s="5"/>
      <c r="B552" s="5"/>
      <c r="C552" s="5"/>
      <c r="D552" s="5"/>
      <c r="E552" s="5"/>
      <c r="F552" s="6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ht="12.75" customHeight="1">
      <c r="A553" s="5"/>
      <c r="B553" s="5"/>
      <c r="C553" s="5"/>
      <c r="D553" s="5"/>
      <c r="E553" s="5"/>
      <c r="F553" s="6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ht="12.75" customHeight="1">
      <c r="A554" s="5"/>
      <c r="B554" s="5"/>
      <c r="C554" s="5"/>
      <c r="D554" s="5"/>
      <c r="E554" s="5"/>
      <c r="F554" s="6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ht="12.75" customHeight="1">
      <c r="A555" s="5"/>
      <c r="B555" s="5"/>
      <c r="C555" s="5"/>
      <c r="D555" s="5"/>
      <c r="E555" s="5"/>
      <c r="F555" s="6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ht="12.75" customHeight="1">
      <c r="A556" s="5"/>
      <c r="B556" s="5"/>
      <c r="C556" s="5"/>
      <c r="D556" s="5"/>
      <c r="E556" s="5"/>
      <c r="F556" s="6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ht="12.75" customHeight="1">
      <c r="A557" s="5"/>
      <c r="B557" s="5"/>
      <c r="C557" s="5"/>
      <c r="D557" s="5"/>
      <c r="E557" s="5"/>
      <c r="F557" s="6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ht="12.75" customHeight="1">
      <c r="A558" s="5"/>
      <c r="B558" s="5"/>
      <c r="C558" s="5"/>
      <c r="D558" s="5"/>
      <c r="E558" s="5"/>
      <c r="F558" s="6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ht="12.75" customHeight="1">
      <c r="A559" s="5"/>
      <c r="B559" s="5"/>
      <c r="C559" s="5"/>
      <c r="D559" s="5"/>
      <c r="E559" s="5"/>
      <c r="F559" s="6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ht="12.75" customHeight="1">
      <c r="A560" s="5"/>
      <c r="B560" s="5"/>
      <c r="C560" s="5"/>
      <c r="D560" s="5"/>
      <c r="E560" s="5"/>
      <c r="F560" s="6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ht="12.75" customHeight="1">
      <c r="A561" s="5"/>
      <c r="B561" s="5"/>
      <c r="C561" s="5"/>
      <c r="D561" s="5"/>
      <c r="E561" s="5"/>
      <c r="F561" s="6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ht="12.75" customHeight="1">
      <c r="A562" s="5"/>
      <c r="B562" s="5"/>
      <c r="C562" s="5"/>
      <c r="D562" s="5"/>
      <c r="E562" s="5"/>
      <c r="F562" s="6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ht="12.75" customHeight="1">
      <c r="A563" s="5"/>
      <c r="B563" s="5"/>
      <c r="C563" s="5"/>
      <c r="D563" s="5"/>
      <c r="E563" s="5"/>
      <c r="F563" s="6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ht="12.75" customHeight="1">
      <c r="A564" s="5"/>
      <c r="B564" s="5"/>
      <c r="C564" s="5"/>
      <c r="D564" s="5"/>
      <c r="E564" s="5"/>
      <c r="F564" s="6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ht="12.75" customHeight="1">
      <c r="A565" s="5"/>
      <c r="B565" s="5"/>
      <c r="C565" s="5"/>
      <c r="D565" s="5"/>
      <c r="E565" s="5"/>
      <c r="F565" s="6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ht="12.75" customHeight="1">
      <c r="A566" s="5"/>
      <c r="B566" s="5"/>
      <c r="C566" s="5"/>
      <c r="D566" s="5"/>
      <c r="E566" s="5"/>
      <c r="F566" s="6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ht="12.75" customHeight="1">
      <c r="A567" s="5"/>
      <c r="B567" s="5"/>
      <c r="C567" s="5"/>
      <c r="D567" s="5"/>
      <c r="E567" s="5"/>
      <c r="F567" s="6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ht="12.75" customHeight="1">
      <c r="A568" s="5"/>
      <c r="B568" s="5"/>
      <c r="C568" s="5"/>
      <c r="D568" s="5"/>
      <c r="E568" s="5"/>
      <c r="F568" s="6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ht="12.75" customHeight="1">
      <c r="A569" s="5"/>
      <c r="B569" s="5"/>
      <c r="C569" s="5"/>
      <c r="D569" s="5"/>
      <c r="E569" s="5"/>
      <c r="F569" s="6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ht="12.75" customHeight="1">
      <c r="A570" s="5"/>
      <c r="B570" s="5"/>
      <c r="C570" s="5"/>
      <c r="D570" s="5"/>
      <c r="E570" s="5"/>
      <c r="F570" s="6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ht="12.75" customHeight="1">
      <c r="A571" s="5"/>
      <c r="B571" s="5"/>
      <c r="C571" s="5"/>
      <c r="D571" s="5"/>
      <c r="E571" s="5"/>
      <c r="F571" s="6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ht="12.75" customHeight="1">
      <c r="A572" s="5"/>
      <c r="B572" s="5"/>
      <c r="C572" s="5"/>
      <c r="D572" s="5"/>
      <c r="E572" s="5"/>
      <c r="F572" s="6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ht="12.75" customHeight="1">
      <c r="A573" s="5"/>
      <c r="B573" s="5"/>
      <c r="C573" s="5"/>
      <c r="D573" s="5"/>
      <c r="E573" s="5"/>
      <c r="F573" s="6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ht="12.75" customHeight="1">
      <c r="A574" s="5"/>
      <c r="B574" s="5"/>
      <c r="C574" s="5"/>
      <c r="D574" s="5"/>
      <c r="E574" s="5"/>
      <c r="F574" s="6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ht="12.75" customHeight="1">
      <c r="A575" s="5"/>
      <c r="B575" s="5"/>
      <c r="C575" s="5"/>
      <c r="D575" s="5"/>
      <c r="E575" s="5"/>
      <c r="F575" s="6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ht="12.75" customHeight="1">
      <c r="A576" s="5"/>
      <c r="B576" s="5"/>
      <c r="C576" s="5"/>
      <c r="D576" s="5"/>
      <c r="E576" s="5"/>
      <c r="F576" s="6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ht="12.75" customHeight="1">
      <c r="A577" s="5"/>
      <c r="B577" s="5"/>
      <c r="C577" s="5"/>
      <c r="D577" s="5"/>
      <c r="E577" s="5"/>
      <c r="F577" s="6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ht="12.75" customHeight="1">
      <c r="A578" s="5"/>
      <c r="B578" s="5"/>
      <c r="C578" s="5"/>
      <c r="D578" s="5"/>
      <c r="E578" s="5"/>
      <c r="F578" s="6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ht="12.75" customHeight="1">
      <c r="A579" s="5"/>
      <c r="B579" s="5"/>
      <c r="C579" s="5"/>
      <c r="D579" s="5"/>
      <c r="E579" s="5"/>
      <c r="F579" s="6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ht="12.75" customHeight="1">
      <c r="A580" s="5"/>
      <c r="B580" s="5"/>
      <c r="C580" s="5"/>
      <c r="D580" s="5"/>
      <c r="E580" s="5"/>
      <c r="F580" s="6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ht="12.75" customHeight="1">
      <c r="A581" s="5"/>
      <c r="B581" s="5"/>
      <c r="C581" s="5"/>
      <c r="D581" s="5"/>
      <c r="E581" s="5"/>
      <c r="F581" s="6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ht="12.75" customHeight="1">
      <c r="A582" s="5"/>
      <c r="B582" s="5"/>
      <c r="C582" s="5"/>
      <c r="D582" s="5"/>
      <c r="E582" s="5"/>
      <c r="F582" s="6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ht="12.75" customHeight="1">
      <c r="A583" s="5"/>
      <c r="B583" s="5"/>
      <c r="C583" s="5"/>
      <c r="D583" s="5"/>
      <c r="E583" s="5"/>
      <c r="F583" s="6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ht="12.75" customHeight="1">
      <c r="A584" s="5"/>
      <c r="B584" s="5"/>
      <c r="C584" s="5"/>
      <c r="D584" s="5"/>
      <c r="E584" s="5"/>
      <c r="F584" s="6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ht="12.75" customHeight="1">
      <c r="A585" s="5"/>
      <c r="B585" s="5"/>
      <c r="C585" s="5"/>
      <c r="D585" s="5"/>
      <c r="E585" s="5"/>
      <c r="F585" s="6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ht="12.75" customHeight="1">
      <c r="A586" s="5"/>
      <c r="B586" s="5"/>
      <c r="C586" s="5"/>
      <c r="D586" s="5"/>
      <c r="E586" s="5"/>
      <c r="F586" s="6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ht="12.75" customHeight="1">
      <c r="A587" s="5"/>
      <c r="B587" s="5"/>
      <c r="C587" s="5"/>
      <c r="D587" s="5"/>
      <c r="E587" s="5"/>
      <c r="F587" s="6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ht="12.75" customHeight="1">
      <c r="A588" s="5"/>
      <c r="B588" s="5"/>
      <c r="C588" s="5"/>
      <c r="D588" s="5"/>
      <c r="E588" s="5"/>
      <c r="F588" s="6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ht="12.75" customHeight="1">
      <c r="A589" s="5"/>
      <c r="B589" s="5"/>
      <c r="C589" s="5"/>
      <c r="D589" s="5"/>
      <c r="E589" s="5"/>
      <c r="F589" s="6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ht="12.75" customHeight="1">
      <c r="A590" s="5"/>
      <c r="B590" s="5"/>
      <c r="C590" s="5"/>
      <c r="D590" s="5"/>
      <c r="E590" s="5"/>
      <c r="F590" s="6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ht="12.75" customHeight="1">
      <c r="A591" s="5"/>
      <c r="B591" s="5"/>
      <c r="C591" s="5"/>
      <c r="D591" s="5"/>
      <c r="E591" s="5"/>
      <c r="F591" s="6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ht="12.75" customHeight="1">
      <c r="A592" s="5"/>
      <c r="B592" s="5"/>
      <c r="C592" s="5"/>
      <c r="D592" s="5"/>
      <c r="E592" s="5"/>
      <c r="F592" s="6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ht="12.75" customHeight="1">
      <c r="A593" s="5"/>
      <c r="B593" s="5"/>
      <c r="C593" s="5"/>
      <c r="D593" s="5"/>
      <c r="E593" s="5"/>
      <c r="F593" s="6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ht="12.75" customHeight="1">
      <c r="A594" s="5"/>
      <c r="B594" s="5"/>
      <c r="C594" s="5"/>
      <c r="D594" s="5"/>
      <c r="E594" s="5"/>
      <c r="F594" s="6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ht="12.75" customHeight="1">
      <c r="A595" s="5"/>
      <c r="B595" s="5"/>
      <c r="C595" s="5"/>
      <c r="D595" s="5"/>
      <c r="E595" s="5"/>
      <c r="F595" s="6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ht="12.75" customHeight="1">
      <c r="A596" s="5"/>
      <c r="B596" s="5"/>
      <c r="C596" s="5"/>
      <c r="D596" s="5"/>
      <c r="E596" s="5"/>
      <c r="F596" s="6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ht="12.75" customHeight="1">
      <c r="A597" s="5"/>
      <c r="B597" s="5"/>
      <c r="C597" s="5"/>
      <c r="D597" s="5"/>
      <c r="E597" s="5"/>
      <c r="F597" s="6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ht="12.75" customHeight="1">
      <c r="A598" s="5"/>
      <c r="B598" s="5"/>
      <c r="C598" s="5"/>
      <c r="D598" s="5"/>
      <c r="E598" s="5"/>
      <c r="F598" s="6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ht="12.75" customHeight="1">
      <c r="A599" s="5"/>
      <c r="B599" s="5"/>
      <c r="C599" s="5"/>
      <c r="D599" s="5"/>
      <c r="E599" s="5"/>
      <c r="F599" s="6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ht="12.75" customHeight="1">
      <c r="A600" s="5"/>
      <c r="B600" s="5"/>
      <c r="C600" s="5"/>
      <c r="D600" s="5"/>
      <c r="E600" s="5"/>
      <c r="F600" s="6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ht="12.75" customHeight="1">
      <c r="A601" s="5"/>
      <c r="B601" s="5"/>
      <c r="C601" s="5"/>
      <c r="D601" s="5"/>
      <c r="E601" s="5"/>
      <c r="F601" s="6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ht="12.75" customHeight="1">
      <c r="A602" s="5"/>
      <c r="B602" s="5"/>
      <c r="C602" s="5"/>
      <c r="D602" s="5"/>
      <c r="E602" s="5"/>
      <c r="F602" s="6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ht="12.75" customHeight="1">
      <c r="A603" s="5"/>
      <c r="B603" s="5"/>
      <c r="C603" s="5"/>
      <c r="D603" s="5"/>
      <c r="E603" s="5"/>
      <c r="F603" s="6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ht="12.75" customHeight="1">
      <c r="A604" s="5"/>
      <c r="B604" s="5"/>
      <c r="C604" s="5"/>
      <c r="D604" s="5"/>
      <c r="E604" s="5"/>
      <c r="F604" s="6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ht="12.75" customHeight="1">
      <c r="A605" s="5"/>
      <c r="B605" s="5"/>
      <c r="C605" s="5"/>
      <c r="D605" s="5"/>
      <c r="E605" s="5"/>
      <c r="F605" s="6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ht="12.75" customHeight="1">
      <c r="A606" s="5"/>
      <c r="B606" s="5"/>
      <c r="C606" s="5"/>
      <c r="D606" s="5"/>
      <c r="E606" s="5"/>
      <c r="F606" s="6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ht="12.75" customHeight="1">
      <c r="A607" s="5"/>
      <c r="B607" s="5"/>
      <c r="C607" s="5"/>
      <c r="D607" s="5"/>
      <c r="E607" s="5"/>
      <c r="F607" s="6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ht="12.75" customHeight="1">
      <c r="A608" s="5"/>
      <c r="B608" s="5"/>
      <c r="C608" s="5"/>
      <c r="D608" s="5"/>
      <c r="E608" s="5"/>
      <c r="F608" s="6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ht="12.75" customHeight="1">
      <c r="A609" s="5"/>
      <c r="B609" s="5"/>
      <c r="C609" s="5"/>
      <c r="D609" s="5"/>
      <c r="E609" s="5"/>
      <c r="F609" s="6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ht="12.75" customHeight="1">
      <c r="A610" s="5"/>
      <c r="B610" s="5"/>
      <c r="C610" s="5"/>
      <c r="D610" s="5"/>
      <c r="E610" s="5"/>
      <c r="F610" s="6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ht="12.75" customHeight="1">
      <c r="A611" s="5"/>
      <c r="B611" s="5"/>
      <c r="C611" s="5"/>
      <c r="D611" s="5"/>
      <c r="E611" s="5"/>
      <c r="F611" s="6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ht="12.75" customHeight="1">
      <c r="A612" s="5"/>
      <c r="B612" s="5"/>
      <c r="C612" s="5"/>
      <c r="D612" s="5"/>
      <c r="E612" s="5"/>
      <c r="F612" s="6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ht="12.75" customHeight="1">
      <c r="A613" s="5"/>
      <c r="B613" s="5"/>
      <c r="C613" s="5"/>
      <c r="D613" s="5"/>
      <c r="E613" s="5"/>
      <c r="F613" s="6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ht="12.75" customHeight="1">
      <c r="A614" s="5"/>
      <c r="B614" s="5"/>
      <c r="C614" s="5"/>
      <c r="D614" s="5"/>
      <c r="E614" s="5"/>
      <c r="F614" s="6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ht="12.75" customHeight="1">
      <c r="A615" s="5"/>
      <c r="B615" s="5"/>
      <c r="C615" s="5"/>
      <c r="D615" s="5"/>
      <c r="E615" s="5"/>
      <c r="F615" s="6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ht="12.75" customHeight="1">
      <c r="A616" s="5"/>
      <c r="B616" s="5"/>
      <c r="C616" s="5"/>
      <c r="D616" s="5"/>
      <c r="E616" s="5"/>
      <c r="F616" s="6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ht="12.75" customHeight="1">
      <c r="A617" s="5"/>
      <c r="B617" s="5"/>
      <c r="C617" s="5"/>
      <c r="D617" s="5"/>
      <c r="E617" s="5"/>
      <c r="F617" s="6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ht="12.75" customHeight="1">
      <c r="A618" s="5"/>
      <c r="B618" s="5"/>
      <c r="C618" s="5"/>
      <c r="D618" s="5"/>
      <c r="E618" s="5"/>
      <c r="F618" s="6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ht="12.75" customHeight="1">
      <c r="A619" s="5"/>
      <c r="B619" s="5"/>
      <c r="C619" s="5"/>
      <c r="D619" s="5"/>
      <c r="E619" s="5"/>
      <c r="F619" s="6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ht="12.75" customHeight="1">
      <c r="A620" s="5"/>
      <c r="B620" s="5"/>
      <c r="C620" s="5"/>
      <c r="D620" s="5"/>
      <c r="E620" s="5"/>
      <c r="F620" s="6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ht="12.75" customHeight="1">
      <c r="A621" s="5"/>
      <c r="B621" s="5"/>
      <c r="C621" s="5"/>
      <c r="D621" s="5"/>
      <c r="E621" s="5"/>
      <c r="F621" s="6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ht="12.75" customHeight="1">
      <c r="A622" s="5"/>
      <c r="B622" s="5"/>
      <c r="C622" s="5"/>
      <c r="D622" s="5"/>
      <c r="E622" s="5"/>
      <c r="F622" s="6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ht="12.75" customHeight="1">
      <c r="A623" s="5"/>
      <c r="B623" s="5"/>
      <c r="C623" s="5"/>
      <c r="D623" s="5"/>
      <c r="E623" s="5"/>
      <c r="F623" s="6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ht="12.75" customHeight="1">
      <c r="A624" s="5"/>
      <c r="B624" s="5"/>
      <c r="C624" s="5"/>
      <c r="D624" s="5"/>
      <c r="E624" s="5"/>
      <c r="F624" s="6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ht="12.75" customHeight="1">
      <c r="A625" s="5"/>
      <c r="B625" s="5"/>
      <c r="C625" s="5"/>
      <c r="D625" s="5"/>
      <c r="E625" s="5"/>
      <c r="F625" s="6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ht="12.75" customHeight="1">
      <c r="A626" s="5"/>
      <c r="B626" s="5"/>
      <c r="C626" s="5"/>
      <c r="D626" s="5"/>
      <c r="E626" s="5"/>
      <c r="F626" s="6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ht="12.75" customHeight="1">
      <c r="A627" s="5"/>
      <c r="B627" s="5"/>
      <c r="C627" s="5"/>
      <c r="D627" s="5"/>
      <c r="E627" s="5"/>
      <c r="F627" s="6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ht="12.75" customHeight="1">
      <c r="A628" s="5"/>
      <c r="B628" s="5"/>
      <c r="C628" s="5"/>
      <c r="D628" s="5"/>
      <c r="E628" s="5"/>
      <c r="F628" s="6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ht="12.75" customHeight="1">
      <c r="A629" s="5"/>
      <c r="B629" s="5"/>
      <c r="C629" s="5"/>
      <c r="D629" s="5"/>
      <c r="E629" s="5"/>
      <c r="F629" s="6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ht="12.75" customHeight="1">
      <c r="A630" s="5"/>
      <c r="B630" s="5"/>
      <c r="C630" s="5"/>
      <c r="D630" s="5"/>
      <c r="E630" s="5"/>
      <c r="F630" s="6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ht="12.75" customHeight="1">
      <c r="A631" s="5"/>
      <c r="B631" s="5"/>
      <c r="C631" s="5"/>
      <c r="D631" s="5"/>
      <c r="E631" s="5"/>
      <c r="F631" s="6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ht="12.75" customHeight="1">
      <c r="A632" s="5"/>
      <c r="B632" s="5"/>
      <c r="C632" s="5"/>
      <c r="D632" s="5"/>
      <c r="E632" s="5"/>
      <c r="F632" s="6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ht="12.75" customHeight="1">
      <c r="A633" s="5"/>
      <c r="B633" s="5"/>
      <c r="C633" s="5"/>
      <c r="D633" s="5"/>
      <c r="E633" s="5"/>
      <c r="F633" s="6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ht="12.75" customHeight="1">
      <c r="A634" s="5"/>
      <c r="B634" s="5"/>
      <c r="C634" s="5"/>
      <c r="D634" s="5"/>
      <c r="E634" s="5"/>
      <c r="F634" s="6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ht="12.75" customHeight="1">
      <c r="A635" s="5"/>
      <c r="B635" s="5"/>
      <c r="C635" s="5"/>
      <c r="D635" s="5"/>
      <c r="E635" s="5"/>
      <c r="F635" s="6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ht="12.75" customHeight="1">
      <c r="A636" s="5"/>
      <c r="B636" s="5"/>
      <c r="C636" s="5"/>
      <c r="D636" s="5"/>
      <c r="E636" s="5"/>
      <c r="F636" s="6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ht="12.75" customHeight="1">
      <c r="A637" s="5"/>
      <c r="B637" s="5"/>
      <c r="C637" s="5"/>
      <c r="D637" s="5"/>
      <c r="E637" s="5"/>
      <c r="F637" s="6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ht="12.75" customHeight="1">
      <c r="A638" s="5"/>
      <c r="B638" s="5"/>
      <c r="C638" s="5"/>
      <c r="D638" s="5"/>
      <c r="E638" s="5"/>
      <c r="F638" s="6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ht="12.75" customHeight="1">
      <c r="A639" s="5"/>
      <c r="B639" s="5"/>
      <c r="C639" s="5"/>
      <c r="D639" s="5"/>
      <c r="E639" s="5"/>
      <c r="F639" s="6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ht="12.75" customHeight="1">
      <c r="A640" s="5"/>
      <c r="B640" s="5"/>
      <c r="C640" s="5"/>
      <c r="D640" s="5"/>
      <c r="E640" s="5"/>
      <c r="F640" s="6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ht="12.75" customHeight="1">
      <c r="A641" s="5"/>
      <c r="B641" s="5"/>
      <c r="C641" s="5"/>
      <c r="D641" s="5"/>
      <c r="E641" s="5"/>
      <c r="F641" s="6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ht="12.75" customHeight="1">
      <c r="A642" s="5"/>
      <c r="B642" s="5"/>
      <c r="C642" s="5"/>
      <c r="D642" s="5"/>
      <c r="E642" s="5"/>
      <c r="F642" s="6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ht="12.75" customHeight="1">
      <c r="A643" s="5"/>
      <c r="B643" s="5"/>
      <c r="C643" s="5"/>
      <c r="D643" s="5"/>
      <c r="E643" s="5"/>
      <c r="F643" s="6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ht="12.75" customHeight="1">
      <c r="A644" s="5"/>
      <c r="B644" s="5"/>
      <c r="C644" s="5"/>
      <c r="D644" s="5"/>
      <c r="E644" s="5"/>
      <c r="F644" s="6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ht="12.75" customHeight="1">
      <c r="A645" s="5"/>
      <c r="B645" s="5"/>
      <c r="C645" s="5"/>
      <c r="D645" s="5"/>
      <c r="E645" s="5"/>
      <c r="F645" s="6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ht="12.75" customHeight="1">
      <c r="A646" s="5"/>
      <c r="B646" s="5"/>
      <c r="C646" s="5"/>
      <c r="D646" s="5"/>
      <c r="E646" s="5"/>
      <c r="F646" s="6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ht="12.75" customHeight="1">
      <c r="A647" s="5"/>
      <c r="B647" s="5"/>
      <c r="C647" s="5"/>
      <c r="D647" s="5"/>
      <c r="E647" s="5"/>
      <c r="F647" s="6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ht="12.75" customHeight="1">
      <c r="A648" s="5"/>
      <c r="B648" s="5"/>
      <c r="C648" s="5"/>
      <c r="D648" s="5"/>
      <c r="E648" s="5"/>
      <c r="F648" s="6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ht="12.75" customHeight="1">
      <c r="A649" s="5"/>
      <c r="B649" s="5"/>
      <c r="C649" s="5"/>
      <c r="D649" s="5"/>
      <c r="E649" s="5"/>
      <c r="F649" s="6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ht="12.75" customHeight="1">
      <c r="A650" s="5"/>
      <c r="B650" s="5"/>
      <c r="C650" s="5"/>
      <c r="D650" s="5"/>
      <c r="E650" s="5"/>
      <c r="F650" s="6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ht="12.75" customHeight="1">
      <c r="A651" s="5"/>
      <c r="B651" s="5"/>
      <c r="C651" s="5"/>
      <c r="D651" s="5"/>
      <c r="E651" s="5"/>
      <c r="F651" s="6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ht="12.75" customHeight="1">
      <c r="A652" s="5"/>
      <c r="B652" s="5"/>
      <c r="C652" s="5"/>
      <c r="D652" s="5"/>
      <c r="E652" s="5"/>
      <c r="F652" s="6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ht="12.75" customHeight="1">
      <c r="A653" s="5"/>
      <c r="B653" s="5"/>
      <c r="C653" s="5"/>
      <c r="D653" s="5"/>
      <c r="E653" s="5"/>
      <c r="F653" s="6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ht="12.75" customHeight="1">
      <c r="A654" s="5"/>
      <c r="B654" s="5"/>
      <c r="C654" s="5"/>
      <c r="D654" s="5"/>
      <c r="E654" s="5"/>
      <c r="F654" s="6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ht="12.75" customHeight="1">
      <c r="A655" s="5"/>
      <c r="B655" s="5"/>
      <c r="C655" s="5"/>
      <c r="D655" s="5"/>
      <c r="E655" s="5"/>
      <c r="F655" s="6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ht="12.75" customHeight="1">
      <c r="A656" s="5"/>
      <c r="B656" s="5"/>
      <c r="C656" s="5"/>
      <c r="D656" s="5"/>
      <c r="E656" s="5"/>
      <c r="F656" s="6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ht="12.75" customHeight="1">
      <c r="A657" s="5"/>
      <c r="B657" s="5"/>
      <c r="C657" s="5"/>
      <c r="D657" s="5"/>
      <c r="E657" s="5"/>
      <c r="F657" s="6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ht="12.75" customHeight="1">
      <c r="A658" s="5"/>
      <c r="B658" s="5"/>
      <c r="C658" s="5"/>
      <c r="D658" s="5"/>
      <c r="E658" s="5"/>
      <c r="F658" s="6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ht="12.75" customHeight="1">
      <c r="A659" s="5"/>
      <c r="B659" s="5"/>
      <c r="C659" s="5"/>
      <c r="D659" s="5"/>
      <c r="E659" s="5"/>
      <c r="F659" s="6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ht="12.75" customHeight="1">
      <c r="A660" s="5"/>
      <c r="B660" s="5"/>
      <c r="C660" s="5"/>
      <c r="D660" s="5"/>
      <c r="E660" s="5"/>
      <c r="F660" s="6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ht="12.75" customHeight="1">
      <c r="A661" s="5"/>
      <c r="B661" s="5"/>
      <c r="C661" s="5"/>
      <c r="D661" s="5"/>
      <c r="E661" s="5"/>
      <c r="F661" s="6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ht="12.75" customHeight="1">
      <c r="A662" s="5"/>
      <c r="B662" s="5"/>
      <c r="C662" s="5"/>
      <c r="D662" s="5"/>
      <c r="E662" s="5"/>
      <c r="F662" s="6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ht="12.75" customHeight="1">
      <c r="A663" s="5"/>
      <c r="B663" s="5"/>
      <c r="C663" s="5"/>
      <c r="D663" s="5"/>
      <c r="E663" s="5"/>
      <c r="F663" s="6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ht="12.75" customHeight="1">
      <c r="A664" s="5"/>
      <c r="B664" s="5"/>
      <c r="C664" s="5"/>
      <c r="D664" s="5"/>
      <c r="E664" s="5"/>
      <c r="F664" s="6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ht="12.75" customHeight="1">
      <c r="A665" s="5"/>
      <c r="B665" s="5"/>
      <c r="C665" s="5"/>
      <c r="D665" s="5"/>
      <c r="E665" s="5"/>
      <c r="F665" s="6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ht="12.75" customHeight="1">
      <c r="A666" s="5"/>
      <c r="B666" s="5"/>
      <c r="C666" s="5"/>
      <c r="D666" s="5"/>
      <c r="E666" s="5"/>
      <c r="F666" s="6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ht="12.75" customHeight="1">
      <c r="A667" s="5"/>
      <c r="B667" s="5"/>
      <c r="C667" s="5"/>
      <c r="D667" s="5"/>
      <c r="E667" s="5"/>
      <c r="F667" s="6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ht="12.75" customHeight="1">
      <c r="A668" s="5"/>
      <c r="B668" s="5"/>
      <c r="C668" s="5"/>
      <c r="D668" s="5"/>
      <c r="E668" s="5"/>
      <c r="F668" s="6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ht="12.75" customHeight="1">
      <c r="A669" s="5"/>
      <c r="B669" s="5"/>
      <c r="C669" s="5"/>
      <c r="D669" s="5"/>
      <c r="E669" s="5"/>
      <c r="F669" s="6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ht="12.75" customHeight="1">
      <c r="A670" s="5"/>
      <c r="B670" s="5"/>
      <c r="C670" s="5"/>
      <c r="D670" s="5"/>
      <c r="E670" s="5"/>
      <c r="F670" s="6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ht="12.75" customHeight="1">
      <c r="A671" s="5"/>
      <c r="B671" s="5"/>
      <c r="C671" s="5"/>
      <c r="D671" s="5"/>
      <c r="E671" s="5"/>
      <c r="F671" s="6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ht="12.75" customHeight="1">
      <c r="A672" s="5"/>
      <c r="B672" s="5"/>
      <c r="C672" s="5"/>
      <c r="D672" s="5"/>
      <c r="E672" s="5"/>
      <c r="F672" s="6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ht="12.75" customHeight="1">
      <c r="A673" s="5"/>
      <c r="B673" s="5"/>
      <c r="C673" s="5"/>
      <c r="D673" s="5"/>
      <c r="E673" s="5"/>
      <c r="F673" s="6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ht="12.75" customHeight="1">
      <c r="A674" s="5"/>
      <c r="B674" s="5"/>
      <c r="C674" s="5"/>
      <c r="D674" s="5"/>
      <c r="E674" s="5"/>
      <c r="F674" s="6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ht="12.75" customHeight="1">
      <c r="A675" s="5"/>
      <c r="B675" s="5"/>
      <c r="C675" s="5"/>
      <c r="D675" s="5"/>
      <c r="E675" s="5"/>
      <c r="F675" s="6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ht="12.75" customHeight="1">
      <c r="A676" s="5"/>
      <c r="B676" s="5"/>
      <c r="C676" s="5"/>
      <c r="D676" s="5"/>
      <c r="E676" s="5"/>
      <c r="F676" s="6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ht="12.75" customHeight="1">
      <c r="A677" s="5"/>
      <c r="B677" s="5"/>
      <c r="C677" s="5"/>
      <c r="D677" s="5"/>
      <c r="E677" s="5"/>
      <c r="F677" s="6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ht="12.75" customHeight="1">
      <c r="A678" s="5"/>
      <c r="B678" s="5"/>
      <c r="C678" s="5"/>
      <c r="D678" s="5"/>
      <c r="E678" s="5"/>
      <c r="F678" s="6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ht="12.75" customHeight="1">
      <c r="A679" s="5"/>
      <c r="B679" s="5"/>
      <c r="C679" s="5"/>
      <c r="D679" s="5"/>
      <c r="E679" s="5"/>
      <c r="F679" s="6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ht="12.75" customHeight="1">
      <c r="A680" s="5"/>
      <c r="B680" s="5"/>
      <c r="C680" s="5"/>
      <c r="D680" s="5"/>
      <c r="E680" s="5"/>
      <c r="F680" s="6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ht="12.75" customHeight="1">
      <c r="A681" s="5"/>
      <c r="B681" s="5"/>
      <c r="C681" s="5"/>
      <c r="D681" s="5"/>
      <c r="E681" s="5"/>
      <c r="F681" s="6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ht="12.75" customHeight="1">
      <c r="A682" s="5"/>
      <c r="B682" s="5"/>
      <c r="C682" s="5"/>
      <c r="D682" s="5"/>
      <c r="E682" s="5"/>
      <c r="F682" s="6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ht="12.75" customHeight="1">
      <c r="A683" s="5"/>
      <c r="B683" s="5"/>
      <c r="C683" s="5"/>
      <c r="D683" s="5"/>
      <c r="E683" s="5"/>
      <c r="F683" s="6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ht="12.75" customHeight="1">
      <c r="A684" s="5"/>
      <c r="B684" s="5"/>
      <c r="C684" s="5"/>
      <c r="D684" s="5"/>
      <c r="E684" s="5"/>
      <c r="F684" s="6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ht="12.75" customHeight="1">
      <c r="A685" s="5"/>
      <c r="B685" s="5"/>
      <c r="C685" s="5"/>
      <c r="D685" s="5"/>
      <c r="E685" s="5"/>
      <c r="F685" s="6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ht="12.75" customHeight="1">
      <c r="A686" s="5"/>
      <c r="B686" s="5"/>
      <c r="C686" s="5"/>
      <c r="D686" s="5"/>
      <c r="E686" s="5"/>
      <c r="F686" s="6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ht="12.75" customHeight="1">
      <c r="A687" s="5"/>
      <c r="B687" s="5"/>
      <c r="C687" s="5"/>
      <c r="D687" s="5"/>
      <c r="E687" s="5"/>
      <c r="F687" s="6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ht="12.75" customHeight="1">
      <c r="A688" s="5"/>
      <c r="B688" s="5"/>
      <c r="C688" s="5"/>
      <c r="D688" s="5"/>
      <c r="E688" s="5"/>
      <c r="F688" s="6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ht="12.75" customHeight="1">
      <c r="A689" s="5"/>
      <c r="B689" s="5"/>
      <c r="C689" s="5"/>
      <c r="D689" s="5"/>
      <c r="E689" s="5"/>
      <c r="F689" s="6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ht="12.75" customHeight="1">
      <c r="A690" s="5"/>
      <c r="B690" s="5"/>
      <c r="C690" s="5"/>
      <c r="D690" s="5"/>
      <c r="E690" s="5"/>
      <c r="F690" s="6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ht="12.75" customHeight="1">
      <c r="A691" s="5"/>
      <c r="B691" s="5"/>
      <c r="C691" s="5"/>
      <c r="D691" s="5"/>
      <c r="E691" s="5"/>
      <c r="F691" s="6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ht="12.75" customHeight="1">
      <c r="A692" s="5"/>
      <c r="B692" s="5"/>
      <c r="C692" s="5"/>
      <c r="D692" s="5"/>
      <c r="E692" s="5"/>
      <c r="F692" s="6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ht="12.75" customHeight="1">
      <c r="A693" s="5"/>
      <c r="B693" s="5"/>
      <c r="C693" s="5"/>
      <c r="D693" s="5"/>
      <c r="E693" s="5"/>
      <c r="F693" s="6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ht="12.75" customHeight="1">
      <c r="A694" s="5"/>
      <c r="B694" s="5"/>
      <c r="C694" s="5"/>
      <c r="D694" s="5"/>
      <c r="E694" s="5"/>
      <c r="F694" s="6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ht="12.75" customHeight="1">
      <c r="A695" s="5"/>
      <c r="B695" s="5"/>
      <c r="C695" s="5"/>
      <c r="D695" s="5"/>
      <c r="E695" s="5"/>
      <c r="F695" s="6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ht="12.75" customHeight="1">
      <c r="A696" s="5"/>
      <c r="B696" s="5"/>
      <c r="C696" s="5"/>
      <c r="D696" s="5"/>
      <c r="E696" s="5"/>
      <c r="F696" s="6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ht="12.75" customHeight="1">
      <c r="A697" s="5"/>
      <c r="B697" s="5"/>
      <c r="C697" s="5"/>
      <c r="D697" s="5"/>
      <c r="E697" s="5"/>
      <c r="F697" s="6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ht="12.75" customHeight="1">
      <c r="A698" s="5"/>
      <c r="B698" s="5"/>
      <c r="C698" s="5"/>
      <c r="D698" s="5"/>
      <c r="E698" s="5"/>
      <c r="F698" s="6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ht="12.75" customHeight="1">
      <c r="A699" s="5"/>
      <c r="B699" s="5"/>
      <c r="C699" s="5"/>
      <c r="D699" s="5"/>
      <c r="E699" s="5"/>
      <c r="F699" s="6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ht="12.75" customHeight="1">
      <c r="A700" s="5"/>
      <c r="B700" s="5"/>
      <c r="C700" s="5"/>
      <c r="D700" s="5"/>
      <c r="E700" s="5"/>
      <c r="F700" s="6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ht="12.75" customHeight="1">
      <c r="A701" s="5"/>
      <c r="B701" s="5"/>
      <c r="C701" s="5"/>
      <c r="D701" s="5"/>
      <c r="E701" s="5"/>
      <c r="F701" s="6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ht="12.75" customHeight="1">
      <c r="A702" s="5"/>
      <c r="B702" s="5"/>
      <c r="C702" s="5"/>
      <c r="D702" s="5"/>
      <c r="E702" s="5"/>
      <c r="F702" s="6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ht="12.75" customHeight="1">
      <c r="A703" s="5"/>
      <c r="B703" s="5"/>
      <c r="C703" s="5"/>
      <c r="D703" s="5"/>
      <c r="E703" s="5"/>
      <c r="F703" s="6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ht="12.75" customHeight="1">
      <c r="A704" s="5"/>
      <c r="B704" s="5"/>
      <c r="C704" s="5"/>
      <c r="D704" s="5"/>
      <c r="E704" s="5"/>
      <c r="F704" s="6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ht="12.75" customHeight="1">
      <c r="A705" s="5"/>
      <c r="B705" s="5"/>
      <c r="C705" s="5"/>
      <c r="D705" s="5"/>
      <c r="E705" s="5"/>
      <c r="F705" s="6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ht="12.75" customHeight="1">
      <c r="A706" s="5"/>
      <c r="B706" s="5"/>
      <c r="C706" s="5"/>
      <c r="D706" s="5"/>
      <c r="E706" s="5"/>
      <c r="F706" s="6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ht="12.75" customHeight="1">
      <c r="A707" s="5"/>
      <c r="B707" s="5"/>
      <c r="C707" s="5"/>
      <c r="D707" s="5"/>
      <c r="E707" s="5"/>
      <c r="F707" s="6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ht="12.75" customHeight="1">
      <c r="A708" s="5"/>
      <c r="B708" s="5"/>
      <c r="C708" s="5"/>
      <c r="D708" s="5"/>
      <c r="E708" s="5"/>
      <c r="F708" s="6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ht="12.75" customHeight="1">
      <c r="A709" s="5"/>
      <c r="B709" s="5"/>
      <c r="C709" s="5"/>
      <c r="D709" s="5"/>
      <c r="E709" s="5"/>
      <c r="F709" s="6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ht="12.75" customHeight="1">
      <c r="A710" s="5"/>
      <c r="B710" s="5"/>
      <c r="C710" s="5"/>
      <c r="D710" s="5"/>
      <c r="E710" s="5"/>
      <c r="F710" s="6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ht="12.75" customHeight="1">
      <c r="A711" s="5"/>
      <c r="B711" s="5"/>
      <c r="C711" s="5"/>
      <c r="D711" s="5"/>
      <c r="E711" s="5"/>
      <c r="F711" s="6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ht="12.75" customHeight="1">
      <c r="A712" s="5"/>
      <c r="B712" s="5"/>
      <c r="C712" s="5"/>
      <c r="D712" s="5"/>
      <c r="E712" s="5"/>
      <c r="F712" s="6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ht="12.75" customHeight="1">
      <c r="A713" s="5"/>
      <c r="B713" s="5"/>
      <c r="C713" s="5"/>
      <c r="D713" s="5"/>
      <c r="E713" s="5"/>
      <c r="F713" s="6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ht="12.75" customHeight="1">
      <c r="A714" s="5"/>
      <c r="B714" s="5"/>
      <c r="C714" s="5"/>
      <c r="D714" s="5"/>
      <c r="E714" s="5"/>
      <c r="F714" s="6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ht="12.75" customHeight="1">
      <c r="A715" s="5"/>
      <c r="B715" s="5"/>
      <c r="C715" s="5"/>
      <c r="D715" s="5"/>
      <c r="E715" s="5"/>
      <c r="F715" s="6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ht="12.75" customHeight="1">
      <c r="A716" s="5"/>
      <c r="B716" s="5"/>
      <c r="C716" s="5"/>
      <c r="D716" s="5"/>
      <c r="E716" s="5"/>
      <c r="F716" s="6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ht="12.75" customHeight="1">
      <c r="A717" s="5"/>
      <c r="B717" s="5"/>
      <c r="C717" s="5"/>
      <c r="D717" s="5"/>
      <c r="E717" s="5"/>
      <c r="F717" s="6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ht="12.75" customHeight="1">
      <c r="A718" s="5"/>
      <c r="B718" s="5"/>
      <c r="C718" s="5"/>
      <c r="D718" s="5"/>
      <c r="E718" s="5"/>
      <c r="F718" s="6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ht="12.75" customHeight="1">
      <c r="A719" s="5"/>
      <c r="B719" s="5"/>
      <c r="C719" s="5"/>
      <c r="D719" s="5"/>
      <c r="E719" s="5"/>
      <c r="F719" s="6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ht="12.75" customHeight="1">
      <c r="A720" s="5"/>
      <c r="B720" s="5"/>
      <c r="C720" s="5"/>
      <c r="D720" s="5"/>
      <c r="E720" s="5"/>
      <c r="F720" s="6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ht="12.75" customHeight="1">
      <c r="A721" s="5"/>
      <c r="B721" s="5"/>
      <c r="C721" s="5"/>
      <c r="D721" s="5"/>
      <c r="E721" s="5"/>
      <c r="F721" s="6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ht="12.75" customHeight="1">
      <c r="A722" s="5"/>
      <c r="B722" s="5"/>
      <c r="C722" s="5"/>
      <c r="D722" s="5"/>
      <c r="E722" s="5"/>
      <c r="F722" s="6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ht="12.75" customHeight="1">
      <c r="A723" s="5"/>
      <c r="B723" s="5"/>
      <c r="C723" s="5"/>
      <c r="D723" s="5"/>
      <c r="E723" s="5"/>
      <c r="F723" s="6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ht="12.75" customHeight="1">
      <c r="A724" s="5"/>
      <c r="B724" s="5"/>
      <c r="C724" s="5"/>
      <c r="D724" s="5"/>
      <c r="E724" s="5"/>
      <c r="F724" s="6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ht="12.75" customHeight="1">
      <c r="A725" s="5"/>
      <c r="B725" s="5"/>
      <c r="C725" s="5"/>
      <c r="D725" s="5"/>
      <c r="E725" s="5"/>
      <c r="F725" s="6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ht="12.75" customHeight="1">
      <c r="A726" s="5"/>
      <c r="B726" s="5"/>
      <c r="C726" s="5"/>
      <c r="D726" s="5"/>
      <c r="E726" s="5"/>
      <c r="F726" s="6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ht="12.75" customHeight="1">
      <c r="A727" s="5"/>
      <c r="B727" s="5"/>
      <c r="C727" s="5"/>
      <c r="D727" s="5"/>
      <c r="E727" s="5"/>
      <c r="F727" s="6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ht="12.75" customHeight="1">
      <c r="A728" s="5"/>
      <c r="B728" s="5"/>
      <c r="C728" s="5"/>
      <c r="D728" s="5"/>
      <c r="E728" s="5"/>
      <c r="F728" s="6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ht="12.75" customHeight="1">
      <c r="A729" s="5"/>
      <c r="B729" s="5"/>
      <c r="C729" s="5"/>
      <c r="D729" s="5"/>
      <c r="E729" s="5"/>
      <c r="F729" s="6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ht="12.75" customHeight="1">
      <c r="A730" s="5"/>
      <c r="B730" s="5"/>
      <c r="C730" s="5"/>
      <c r="D730" s="5"/>
      <c r="E730" s="5"/>
      <c r="F730" s="6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ht="12.75" customHeight="1">
      <c r="A731" s="5"/>
      <c r="B731" s="5"/>
      <c r="C731" s="5"/>
      <c r="D731" s="5"/>
      <c r="E731" s="5"/>
      <c r="F731" s="6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ht="12.75" customHeight="1">
      <c r="A732" s="5"/>
      <c r="B732" s="5"/>
      <c r="C732" s="5"/>
      <c r="D732" s="5"/>
      <c r="E732" s="5"/>
      <c r="F732" s="6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ht="12.75" customHeight="1">
      <c r="A733" s="5"/>
      <c r="B733" s="5"/>
      <c r="C733" s="5"/>
      <c r="D733" s="5"/>
      <c r="E733" s="5"/>
      <c r="F733" s="6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ht="12.75" customHeight="1">
      <c r="A734" s="5"/>
      <c r="B734" s="5"/>
      <c r="C734" s="5"/>
      <c r="D734" s="5"/>
      <c r="E734" s="5"/>
      <c r="F734" s="6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ht="12.75" customHeight="1">
      <c r="A735" s="5"/>
      <c r="B735" s="5"/>
      <c r="C735" s="5"/>
      <c r="D735" s="5"/>
      <c r="E735" s="5"/>
      <c r="F735" s="6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ht="12.75" customHeight="1">
      <c r="A736" s="5"/>
      <c r="B736" s="5"/>
      <c r="C736" s="5"/>
      <c r="D736" s="5"/>
      <c r="E736" s="5"/>
      <c r="F736" s="6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ht="12.75" customHeight="1">
      <c r="A737" s="5"/>
      <c r="B737" s="5"/>
      <c r="C737" s="5"/>
      <c r="D737" s="5"/>
      <c r="E737" s="5"/>
      <c r="F737" s="6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ht="12.75" customHeight="1">
      <c r="A738" s="5"/>
      <c r="B738" s="5"/>
      <c r="C738" s="5"/>
      <c r="D738" s="5"/>
      <c r="E738" s="5"/>
      <c r="F738" s="6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ht="12.75" customHeight="1">
      <c r="A739" s="5"/>
      <c r="B739" s="5"/>
      <c r="C739" s="5"/>
      <c r="D739" s="5"/>
      <c r="E739" s="5"/>
      <c r="F739" s="6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ht="12.75" customHeight="1">
      <c r="A740" s="5"/>
      <c r="B740" s="5"/>
      <c r="C740" s="5"/>
      <c r="D740" s="5"/>
      <c r="E740" s="5"/>
      <c r="F740" s="6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ht="12.75" customHeight="1">
      <c r="A741" s="5"/>
      <c r="B741" s="5"/>
      <c r="C741" s="5"/>
      <c r="D741" s="5"/>
      <c r="E741" s="5"/>
      <c r="F741" s="6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ht="12.75" customHeight="1">
      <c r="A742" s="5"/>
      <c r="B742" s="5"/>
      <c r="C742" s="5"/>
      <c r="D742" s="5"/>
      <c r="E742" s="5"/>
      <c r="F742" s="6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ht="12.75" customHeight="1">
      <c r="A743" s="5"/>
      <c r="B743" s="5"/>
      <c r="C743" s="5"/>
      <c r="D743" s="5"/>
      <c r="E743" s="5"/>
      <c r="F743" s="6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ht="12.75" customHeight="1">
      <c r="A744" s="5"/>
      <c r="B744" s="5"/>
      <c r="C744" s="5"/>
      <c r="D744" s="5"/>
      <c r="E744" s="5"/>
      <c r="F744" s="6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ht="12.75" customHeight="1">
      <c r="A745" s="5"/>
      <c r="B745" s="5"/>
      <c r="C745" s="5"/>
      <c r="D745" s="5"/>
      <c r="E745" s="5"/>
      <c r="F745" s="6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ht="12.75" customHeight="1">
      <c r="A746" s="5"/>
      <c r="B746" s="5"/>
      <c r="C746" s="5"/>
      <c r="D746" s="5"/>
      <c r="E746" s="5"/>
      <c r="F746" s="6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ht="12.75" customHeight="1">
      <c r="A747" s="5"/>
      <c r="B747" s="5"/>
      <c r="C747" s="5"/>
      <c r="D747" s="5"/>
      <c r="E747" s="5"/>
      <c r="F747" s="6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ht="12.75" customHeight="1">
      <c r="A748" s="5"/>
      <c r="B748" s="5"/>
      <c r="C748" s="5"/>
      <c r="D748" s="5"/>
      <c r="E748" s="5"/>
      <c r="F748" s="6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ht="12.75" customHeight="1">
      <c r="A749" s="5"/>
      <c r="B749" s="5"/>
      <c r="C749" s="5"/>
      <c r="D749" s="5"/>
      <c r="E749" s="5"/>
      <c r="F749" s="6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ht="12.75" customHeight="1">
      <c r="A750" s="5"/>
      <c r="B750" s="5"/>
      <c r="C750" s="5"/>
      <c r="D750" s="5"/>
      <c r="E750" s="5"/>
      <c r="F750" s="6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ht="12.75" customHeight="1">
      <c r="A751" s="5"/>
      <c r="B751" s="5"/>
      <c r="C751" s="5"/>
      <c r="D751" s="5"/>
      <c r="E751" s="5"/>
      <c r="F751" s="6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ht="12.75" customHeight="1">
      <c r="A752" s="5"/>
      <c r="B752" s="5"/>
      <c r="C752" s="5"/>
      <c r="D752" s="5"/>
      <c r="E752" s="5"/>
      <c r="F752" s="6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ht="12.75" customHeight="1">
      <c r="A753" s="5"/>
      <c r="B753" s="5"/>
      <c r="C753" s="5"/>
      <c r="D753" s="5"/>
      <c r="E753" s="5"/>
      <c r="F753" s="6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ht="12.75" customHeight="1">
      <c r="A754" s="5"/>
      <c r="B754" s="5"/>
      <c r="C754" s="5"/>
      <c r="D754" s="5"/>
      <c r="E754" s="5"/>
      <c r="F754" s="6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ht="12.75" customHeight="1">
      <c r="A755" s="5"/>
      <c r="B755" s="5"/>
      <c r="C755" s="5"/>
      <c r="D755" s="5"/>
      <c r="E755" s="5"/>
      <c r="F755" s="6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ht="12.75" customHeight="1">
      <c r="A756" s="5"/>
      <c r="B756" s="5"/>
      <c r="C756" s="5"/>
      <c r="D756" s="5"/>
      <c r="E756" s="5"/>
      <c r="F756" s="6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ht="12.75" customHeight="1">
      <c r="A757" s="5"/>
      <c r="B757" s="5"/>
      <c r="C757" s="5"/>
      <c r="D757" s="5"/>
      <c r="E757" s="5"/>
      <c r="F757" s="6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ht="12.75" customHeight="1">
      <c r="A758" s="5"/>
      <c r="B758" s="5"/>
      <c r="C758" s="5"/>
      <c r="D758" s="5"/>
      <c r="E758" s="5"/>
      <c r="F758" s="6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ht="12.75" customHeight="1">
      <c r="A759" s="5"/>
      <c r="B759" s="5"/>
      <c r="C759" s="5"/>
      <c r="D759" s="5"/>
      <c r="E759" s="5"/>
      <c r="F759" s="6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ht="12.75" customHeight="1">
      <c r="A760" s="5"/>
      <c r="B760" s="5"/>
      <c r="C760" s="5"/>
      <c r="D760" s="5"/>
      <c r="E760" s="5"/>
      <c r="F760" s="6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ht="12.75" customHeight="1">
      <c r="A761" s="5"/>
      <c r="B761" s="5"/>
      <c r="C761" s="5"/>
      <c r="D761" s="5"/>
      <c r="E761" s="5"/>
      <c r="F761" s="6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ht="12.75" customHeight="1">
      <c r="A762" s="5"/>
      <c r="B762" s="5"/>
      <c r="C762" s="5"/>
      <c r="D762" s="5"/>
      <c r="E762" s="5"/>
      <c r="F762" s="6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ht="12.75" customHeight="1">
      <c r="A763" s="5"/>
      <c r="B763" s="5"/>
      <c r="C763" s="5"/>
      <c r="D763" s="5"/>
      <c r="E763" s="5"/>
      <c r="F763" s="6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ht="12.75" customHeight="1">
      <c r="A764" s="5"/>
      <c r="B764" s="5"/>
      <c r="C764" s="5"/>
      <c r="D764" s="5"/>
      <c r="E764" s="5"/>
      <c r="F764" s="6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ht="12.75" customHeight="1">
      <c r="A765" s="5"/>
      <c r="B765" s="5"/>
      <c r="C765" s="5"/>
      <c r="D765" s="5"/>
      <c r="E765" s="5"/>
      <c r="F765" s="6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ht="12.75" customHeight="1">
      <c r="A766" s="5"/>
      <c r="B766" s="5"/>
      <c r="C766" s="5"/>
      <c r="D766" s="5"/>
      <c r="E766" s="5"/>
      <c r="F766" s="6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ht="12.75" customHeight="1">
      <c r="A767" s="5"/>
      <c r="B767" s="5"/>
      <c r="C767" s="5"/>
      <c r="D767" s="5"/>
      <c r="E767" s="5"/>
      <c r="F767" s="6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ht="12.75" customHeight="1">
      <c r="A768" s="5"/>
      <c r="B768" s="5"/>
      <c r="C768" s="5"/>
      <c r="D768" s="5"/>
      <c r="E768" s="5"/>
      <c r="F768" s="6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ht="12.75" customHeight="1">
      <c r="A769" s="5"/>
      <c r="B769" s="5"/>
      <c r="C769" s="5"/>
      <c r="D769" s="5"/>
      <c r="E769" s="5"/>
      <c r="F769" s="6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ht="12.75" customHeight="1">
      <c r="A770" s="5"/>
      <c r="B770" s="5"/>
      <c r="C770" s="5"/>
      <c r="D770" s="5"/>
      <c r="E770" s="5"/>
      <c r="F770" s="6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ht="12.75" customHeight="1">
      <c r="A771" s="5"/>
      <c r="B771" s="5"/>
      <c r="C771" s="5"/>
      <c r="D771" s="5"/>
      <c r="E771" s="5"/>
      <c r="F771" s="6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ht="12.75" customHeight="1">
      <c r="A772" s="5"/>
      <c r="B772" s="5"/>
      <c r="C772" s="5"/>
      <c r="D772" s="5"/>
      <c r="E772" s="5"/>
      <c r="F772" s="6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ht="12.75" customHeight="1">
      <c r="A773" s="5"/>
      <c r="B773" s="5"/>
      <c r="C773" s="5"/>
      <c r="D773" s="5"/>
      <c r="E773" s="5"/>
      <c r="F773" s="6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ht="12.75" customHeight="1">
      <c r="A774" s="5"/>
      <c r="B774" s="5"/>
      <c r="C774" s="5"/>
      <c r="D774" s="5"/>
      <c r="E774" s="5"/>
      <c r="F774" s="6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ht="12.75" customHeight="1">
      <c r="A775" s="5"/>
      <c r="B775" s="5"/>
      <c r="C775" s="5"/>
      <c r="D775" s="5"/>
      <c r="E775" s="5"/>
      <c r="F775" s="6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ht="12.75" customHeight="1">
      <c r="A776" s="5"/>
      <c r="B776" s="5"/>
      <c r="C776" s="5"/>
      <c r="D776" s="5"/>
      <c r="E776" s="5"/>
      <c r="F776" s="6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ht="12.75" customHeight="1">
      <c r="A777" s="5"/>
      <c r="B777" s="5"/>
      <c r="C777" s="5"/>
      <c r="D777" s="5"/>
      <c r="E777" s="5"/>
      <c r="F777" s="6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ht="12.75" customHeight="1">
      <c r="A778" s="5"/>
      <c r="B778" s="5"/>
      <c r="C778" s="5"/>
      <c r="D778" s="5"/>
      <c r="E778" s="5"/>
      <c r="F778" s="6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ht="12.75" customHeight="1">
      <c r="A779" s="5"/>
      <c r="B779" s="5"/>
      <c r="C779" s="5"/>
      <c r="D779" s="5"/>
      <c r="E779" s="5"/>
      <c r="F779" s="6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ht="12.75" customHeight="1">
      <c r="A780" s="5"/>
      <c r="B780" s="5"/>
      <c r="C780" s="5"/>
      <c r="D780" s="5"/>
      <c r="E780" s="5"/>
      <c r="F780" s="6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ht="12.75" customHeight="1">
      <c r="A781" s="5"/>
      <c r="B781" s="5"/>
      <c r="C781" s="5"/>
      <c r="D781" s="5"/>
      <c r="E781" s="5"/>
      <c r="F781" s="6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ht="12.75" customHeight="1">
      <c r="A782" s="5"/>
      <c r="B782" s="5"/>
      <c r="C782" s="5"/>
      <c r="D782" s="5"/>
      <c r="E782" s="5"/>
      <c r="F782" s="6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ht="12.75" customHeight="1">
      <c r="A783" s="5"/>
      <c r="B783" s="5"/>
      <c r="C783" s="5"/>
      <c r="D783" s="5"/>
      <c r="E783" s="5"/>
      <c r="F783" s="6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ht="12.75" customHeight="1">
      <c r="A784" s="5"/>
      <c r="B784" s="5"/>
      <c r="C784" s="5"/>
      <c r="D784" s="5"/>
      <c r="E784" s="5"/>
      <c r="F784" s="6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ht="12.75" customHeight="1">
      <c r="A785" s="5"/>
      <c r="B785" s="5"/>
      <c r="C785" s="5"/>
      <c r="D785" s="5"/>
      <c r="E785" s="5"/>
      <c r="F785" s="6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ht="12.75" customHeight="1">
      <c r="A786" s="5"/>
      <c r="B786" s="5"/>
      <c r="C786" s="5"/>
      <c r="D786" s="5"/>
      <c r="E786" s="5"/>
      <c r="F786" s="6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ht="12.75" customHeight="1">
      <c r="A787" s="5"/>
      <c r="B787" s="5"/>
      <c r="C787" s="5"/>
      <c r="D787" s="5"/>
      <c r="E787" s="5"/>
      <c r="F787" s="6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ht="12.75" customHeight="1">
      <c r="A788" s="5"/>
      <c r="B788" s="5"/>
      <c r="C788" s="5"/>
      <c r="D788" s="5"/>
      <c r="E788" s="5"/>
      <c r="F788" s="6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ht="12.75" customHeight="1">
      <c r="A789" s="5"/>
      <c r="B789" s="5"/>
      <c r="C789" s="5"/>
      <c r="D789" s="5"/>
      <c r="E789" s="5"/>
      <c r="F789" s="6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ht="12.75" customHeight="1">
      <c r="A790" s="5"/>
      <c r="B790" s="5"/>
      <c r="C790" s="5"/>
      <c r="D790" s="5"/>
      <c r="E790" s="5"/>
      <c r="F790" s="6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ht="12.75" customHeight="1">
      <c r="A791" s="5"/>
      <c r="B791" s="5"/>
      <c r="C791" s="5"/>
      <c r="D791" s="5"/>
      <c r="E791" s="5"/>
      <c r="F791" s="6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ht="12.75" customHeight="1">
      <c r="A792" s="5"/>
      <c r="B792" s="5"/>
      <c r="C792" s="5"/>
      <c r="D792" s="5"/>
      <c r="E792" s="5"/>
      <c r="F792" s="6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ht="12.75" customHeight="1">
      <c r="A793" s="5"/>
      <c r="B793" s="5"/>
      <c r="C793" s="5"/>
      <c r="D793" s="5"/>
      <c r="E793" s="5"/>
      <c r="F793" s="6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ht="12.75" customHeight="1">
      <c r="A794" s="5"/>
      <c r="B794" s="5"/>
      <c r="C794" s="5"/>
      <c r="D794" s="5"/>
      <c r="E794" s="5"/>
      <c r="F794" s="6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ht="12.75" customHeight="1">
      <c r="A795" s="5"/>
      <c r="B795" s="5"/>
      <c r="C795" s="5"/>
      <c r="D795" s="5"/>
      <c r="E795" s="5"/>
      <c r="F795" s="6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ht="12.75" customHeight="1">
      <c r="A796" s="5"/>
      <c r="B796" s="5"/>
      <c r="C796" s="5"/>
      <c r="D796" s="5"/>
      <c r="E796" s="5"/>
      <c r="F796" s="6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ht="12.75" customHeight="1">
      <c r="A797" s="5"/>
      <c r="B797" s="5"/>
      <c r="C797" s="5"/>
      <c r="D797" s="5"/>
      <c r="E797" s="5"/>
      <c r="F797" s="6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ht="12.75" customHeight="1">
      <c r="A798" s="5"/>
      <c r="B798" s="5"/>
      <c r="C798" s="5"/>
      <c r="D798" s="5"/>
      <c r="E798" s="5"/>
      <c r="F798" s="6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ht="12.75" customHeight="1">
      <c r="A799" s="5"/>
      <c r="B799" s="5"/>
      <c r="C799" s="5"/>
      <c r="D799" s="5"/>
      <c r="E799" s="5"/>
      <c r="F799" s="6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ht="12.75" customHeight="1">
      <c r="A800" s="5"/>
      <c r="B800" s="5"/>
      <c r="C800" s="5"/>
      <c r="D800" s="5"/>
      <c r="E800" s="5"/>
      <c r="F800" s="6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ht="12.75" customHeight="1">
      <c r="A801" s="5"/>
      <c r="B801" s="5"/>
      <c r="C801" s="5"/>
      <c r="D801" s="5"/>
      <c r="E801" s="5"/>
      <c r="F801" s="6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ht="12.75" customHeight="1">
      <c r="A802" s="5"/>
      <c r="B802" s="5"/>
      <c r="C802" s="5"/>
      <c r="D802" s="5"/>
      <c r="E802" s="5"/>
      <c r="F802" s="6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ht="12.75" customHeight="1">
      <c r="A803" s="5"/>
      <c r="B803" s="5"/>
      <c r="C803" s="5"/>
      <c r="D803" s="5"/>
      <c r="E803" s="5"/>
      <c r="F803" s="6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ht="12.75" customHeight="1">
      <c r="A804" s="5"/>
      <c r="B804" s="5"/>
      <c r="C804" s="5"/>
      <c r="D804" s="5"/>
      <c r="E804" s="5"/>
      <c r="F804" s="6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ht="12.75" customHeight="1">
      <c r="A805" s="5"/>
      <c r="B805" s="5"/>
      <c r="C805" s="5"/>
      <c r="D805" s="5"/>
      <c r="E805" s="5"/>
      <c r="F805" s="6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ht="12.75" customHeight="1">
      <c r="A806" s="5"/>
      <c r="B806" s="5"/>
      <c r="C806" s="5"/>
      <c r="D806" s="5"/>
      <c r="E806" s="5"/>
      <c r="F806" s="6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ht="12.75" customHeight="1">
      <c r="A807" s="5"/>
      <c r="B807" s="5"/>
      <c r="C807" s="5"/>
      <c r="D807" s="5"/>
      <c r="E807" s="5"/>
      <c r="F807" s="6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ht="12.75" customHeight="1">
      <c r="A808" s="5"/>
      <c r="B808" s="5"/>
      <c r="C808" s="5"/>
      <c r="D808" s="5"/>
      <c r="E808" s="5"/>
      <c r="F808" s="6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ht="12.75" customHeight="1">
      <c r="A809" s="5"/>
      <c r="B809" s="5"/>
      <c r="C809" s="5"/>
      <c r="D809" s="5"/>
      <c r="E809" s="5"/>
      <c r="F809" s="6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ht="12.75" customHeight="1">
      <c r="A810" s="5"/>
      <c r="B810" s="5"/>
      <c r="C810" s="5"/>
      <c r="D810" s="5"/>
      <c r="E810" s="5"/>
      <c r="F810" s="6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ht="12.75" customHeight="1">
      <c r="A811" s="5"/>
      <c r="B811" s="5"/>
      <c r="C811" s="5"/>
      <c r="D811" s="5"/>
      <c r="E811" s="5"/>
      <c r="F811" s="6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ht="12.75" customHeight="1">
      <c r="A812" s="5"/>
      <c r="B812" s="5"/>
      <c r="C812" s="5"/>
      <c r="D812" s="5"/>
      <c r="E812" s="5"/>
      <c r="F812" s="6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ht="12.75" customHeight="1">
      <c r="A813" s="5"/>
      <c r="B813" s="5"/>
      <c r="C813" s="5"/>
      <c r="D813" s="5"/>
      <c r="E813" s="5"/>
      <c r="F813" s="6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ht="12.75" customHeight="1">
      <c r="A814" s="5"/>
      <c r="B814" s="5"/>
      <c r="C814" s="5"/>
      <c r="D814" s="5"/>
      <c r="E814" s="5"/>
      <c r="F814" s="6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ht="12.75" customHeight="1">
      <c r="A815" s="5"/>
      <c r="B815" s="5"/>
      <c r="C815" s="5"/>
      <c r="D815" s="5"/>
      <c r="E815" s="5"/>
      <c r="F815" s="6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ht="12.75" customHeight="1">
      <c r="A816" s="5"/>
      <c r="B816" s="5"/>
      <c r="C816" s="5"/>
      <c r="D816" s="5"/>
      <c r="E816" s="5"/>
      <c r="F816" s="6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ht="12.75" customHeight="1">
      <c r="A817" s="5"/>
      <c r="B817" s="5"/>
      <c r="C817" s="5"/>
      <c r="D817" s="5"/>
      <c r="E817" s="5"/>
      <c r="F817" s="6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ht="12.75" customHeight="1">
      <c r="A818" s="5"/>
      <c r="B818" s="5"/>
      <c r="C818" s="5"/>
      <c r="D818" s="5"/>
      <c r="E818" s="5"/>
      <c r="F818" s="6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ht="12.75" customHeight="1">
      <c r="A819" s="5"/>
      <c r="B819" s="5"/>
      <c r="C819" s="5"/>
      <c r="D819" s="5"/>
      <c r="E819" s="5"/>
      <c r="F819" s="6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ht="12.75" customHeight="1">
      <c r="A820" s="5"/>
      <c r="B820" s="5"/>
      <c r="C820" s="5"/>
      <c r="D820" s="5"/>
      <c r="E820" s="5"/>
      <c r="F820" s="6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ht="12.75" customHeight="1">
      <c r="A821" s="5"/>
      <c r="B821" s="5"/>
      <c r="C821" s="5"/>
      <c r="D821" s="5"/>
      <c r="E821" s="5"/>
      <c r="F821" s="6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ht="12.75" customHeight="1">
      <c r="A822" s="5"/>
      <c r="B822" s="5"/>
      <c r="C822" s="5"/>
      <c r="D822" s="5"/>
      <c r="E822" s="5"/>
      <c r="F822" s="6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ht="12.75" customHeight="1">
      <c r="A823" s="5"/>
      <c r="B823" s="5"/>
      <c r="C823" s="5"/>
      <c r="D823" s="5"/>
      <c r="E823" s="5"/>
      <c r="F823" s="6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ht="12.75" customHeight="1">
      <c r="A824" s="5"/>
      <c r="B824" s="5"/>
      <c r="C824" s="5"/>
      <c r="D824" s="5"/>
      <c r="E824" s="5"/>
      <c r="F824" s="6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ht="12.75" customHeight="1">
      <c r="A825" s="5"/>
      <c r="B825" s="5"/>
      <c r="C825" s="5"/>
      <c r="D825" s="5"/>
      <c r="E825" s="5"/>
      <c r="F825" s="6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ht="12.75" customHeight="1">
      <c r="A826" s="5"/>
      <c r="B826" s="5"/>
      <c r="C826" s="5"/>
      <c r="D826" s="5"/>
      <c r="E826" s="5"/>
      <c r="F826" s="6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ht="12.75" customHeight="1">
      <c r="A827" s="5"/>
      <c r="B827" s="5"/>
      <c r="C827" s="5"/>
      <c r="D827" s="5"/>
      <c r="E827" s="5"/>
      <c r="F827" s="6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ht="12.75" customHeight="1">
      <c r="A828" s="5"/>
      <c r="B828" s="5"/>
      <c r="C828" s="5"/>
      <c r="D828" s="5"/>
      <c r="E828" s="5"/>
      <c r="F828" s="6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ht="12.75" customHeight="1">
      <c r="A829" s="5"/>
      <c r="B829" s="5"/>
      <c r="C829" s="5"/>
      <c r="D829" s="5"/>
      <c r="E829" s="5"/>
      <c r="F829" s="6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ht="12.75" customHeight="1">
      <c r="A830" s="5"/>
      <c r="B830" s="5"/>
      <c r="C830" s="5"/>
      <c r="D830" s="5"/>
      <c r="E830" s="5"/>
      <c r="F830" s="6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ht="12.75" customHeight="1">
      <c r="A831" s="5"/>
      <c r="B831" s="5"/>
      <c r="C831" s="5"/>
      <c r="D831" s="5"/>
      <c r="E831" s="5"/>
      <c r="F831" s="6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ht="12.75" customHeight="1">
      <c r="A832" s="5"/>
      <c r="B832" s="5"/>
      <c r="C832" s="5"/>
      <c r="D832" s="5"/>
      <c r="E832" s="5"/>
      <c r="F832" s="6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ht="12.75" customHeight="1">
      <c r="A833" s="5"/>
      <c r="B833" s="5"/>
      <c r="C833" s="5"/>
      <c r="D833" s="5"/>
      <c r="E833" s="5"/>
      <c r="F833" s="6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ht="12.75" customHeight="1">
      <c r="A834" s="5"/>
      <c r="B834" s="5"/>
      <c r="C834" s="5"/>
      <c r="D834" s="5"/>
      <c r="E834" s="5"/>
      <c r="F834" s="6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ht="12.75" customHeight="1">
      <c r="A835" s="5"/>
      <c r="B835" s="5"/>
      <c r="C835" s="5"/>
      <c r="D835" s="5"/>
      <c r="E835" s="5"/>
      <c r="F835" s="6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ht="12.75" customHeight="1">
      <c r="A836" s="5"/>
      <c r="B836" s="5"/>
      <c r="C836" s="5"/>
      <c r="D836" s="5"/>
      <c r="E836" s="5"/>
      <c r="F836" s="6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ht="12.75" customHeight="1">
      <c r="A837" s="5"/>
      <c r="B837" s="5"/>
      <c r="C837" s="5"/>
      <c r="D837" s="5"/>
      <c r="E837" s="5"/>
      <c r="F837" s="6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ht="12.75" customHeight="1">
      <c r="A838" s="5"/>
      <c r="B838" s="5"/>
      <c r="C838" s="5"/>
      <c r="D838" s="5"/>
      <c r="E838" s="5"/>
      <c r="F838" s="6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ht="12.75" customHeight="1">
      <c r="A839" s="5"/>
      <c r="B839" s="5"/>
      <c r="C839" s="5"/>
      <c r="D839" s="5"/>
      <c r="E839" s="5"/>
      <c r="F839" s="6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ht="12.75" customHeight="1">
      <c r="A840" s="5"/>
      <c r="B840" s="5"/>
      <c r="C840" s="5"/>
      <c r="D840" s="5"/>
      <c r="E840" s="5"/>
      <c r="F840" s="6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ht="12.75" customHeight="1">
      <c r="A841" s="5"/>
      <c r="B841" s="5"/>
      <c r="C841" s="5"/>
      <c r="D841" s="5"/>
      <c r="E841" s="5"/>
      <c r="F841" s="6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ht="12.75" customHeight="1">
      <c r="A842" s="5"/>
      <c r="B842" s="5"/>
      <c r="C842" s="5"/>
      <c r="D842" s="5"/>
      <c r="E842" s="5"/>
      <c r="F842" s="6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ht="12.75" customHeight="1">
      <c r="A843" s="5"/>
      <c r="B843" s="5"/>
      <c r="C843" s="5"/>
      <c r="D843" s="5"/>
      <c r="E843" s="5"/>
      <c r="F843" s="6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ht="12.75" customHeight="1">
      <c r="A844" s="5"/>
      <c r="B844" s="5"/>
      <c r="C844" s="5"/>
      <c r="D844" s="5"/>
      <c r="E844" s="5"/>
      <c r="F844" s="6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ht="12.75" customHeight="1">
      <c r="A845" s="5"/>
      <c r="B845" s="5"/>
      <c r="C845" s="5"/>
      <c r="D845" s="5"/>
      <c r="E845" s="5"/>
      <c r="F845" s="6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ht="12.75" customHeight="1">
      <c r="A846" s="5"/>
      <c r="B846" s="5"/>
      <c r="C846" s="5"/>
      <c r="D846" s="5"/>
      <c r="E846" s="5"/>
      <c r="F846" s="6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ht="12.75" customHeight="1">
      <c r="A847" s="5"/>
      <c r="B847" s="5"/>
      <c r="C847" s="5"/>
      <c r="D847" s="5"/>
      <c r="E847" s="5"/>
      <c r="F847" s="6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ht="12.75" customHeight="1">
      <c r="A848" s="5"/>
      <c r="B848" s="5"/>
      <c r="C848" s="5"/>
      <c r="D848" s="5"/>
      <c r="E848" s="5"/>
      <c r="F848" s="6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ht="12.75" customHeight="1">
      <c r="A849" s="5"/>
      <c r="B849" s="5"/>
      <c r="C849" s="5"/>
      <c r="D849" s="5"/>
      <c r="E849" s="5"/>
      <c r="F849" s="6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ht="12.75" customHeight="1">
      <c r="A850" s="5"/>
      <c r="B850" s="5"/>
      <c r="C850" s="5"/>
      <c r="D850" s="5"/>
      <c r="E850" s="5"/>
      <c r="F850" s="6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ht="12.75" customHeight="1">
      <c r="A851" s="5"/>
      <c r="B851" s="5"/>
      <c r="C851" s="5"/>
      <c r="D851" s="5"/>
      <c r="E851" s="5"/>
      <c r="F851" s="6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ht="12.75" customHeight="1">
      <c r="A852" s="5"/>
      <c r="B852" s="5"/>
      <c r="C852" s="5"/>
      <c r="D852" s="5"/>
      <c r="E852" s="5"/>
      <c r="F852" s="6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ht="12.75" customHeight="1">
      <c r="A853" s="5"/>
      <c r="B853" s="5"/>
      <c r="C853" s="5"/>
      <c r="D853" s="5"/>
      <c r="E853" s="5"/>
      <c r="F853" s="6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ht="12.75" customHeight="1">
      <c r="A854" s="5"/>
      <c r="B854" s="5"/>
      <c r="C854" s="5"/>
      <c r="D854" s="5"/>
      <c r="E854" s="5"/>
      <c r="F854" s="6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ht="12.75" customHeight="1">
      <c r="A855" s="5"/>
      <c r="B855" s="5"/>
      <c r="C855" s="5"/>
      <c r="D855" s="5"/>
      <c r="E855" s="5"/>
      <c r="F855" s="6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ht="12.75" customHeight="1">
      <c r="A856" s="5"/>
      <c r="B856" s="5"/>
      <c r="C856" s="5"/>
      <c r="D856" s="5"/>
      <c r="E856" s="5"/>
      <c r="F856" s="6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ht="12.75" customHeight="1">
      <c r="A857" s="5"/>
      <c r="B857" s="5"/>
      <c r="C857" s="5"/>
      <c r="D857" s="5"/>
      <c r="E857" s="5"/>
      <c r="F857" s="6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ht="12.75" customHeight="1">
      <c r="A858" s="5"/>
      <c r="B858" s="5"/>
      <c r="C858" s="5"/>
      <c r="D858" s="5"/>
      <c r="E858" s="5"/>
      <c r="F858" s="6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ht="12.75" customHeight="1">
      <c r="A859" s="5"/>
      <c r="B859" s="5"/>
      <c r="C859" s="5"/>
      <c r="D859" s="5"/>
      <c r="E859" s="5"/>
      <c r="F859" s="6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ht="12.75" customHeight="1">
      <c r="A860" s="5"/>
      <c r="B860" s="5"/>
      <c r="C860" s="5"/>
      <c r="D860" s="5"/>
      <c r="E860" s="5"/>
      <c r="F860" s="6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ht="12.75" customHeight="1">
      <c r="A861" s="5"/>
      <c r="B861" s="5"/>
      <c r="C861" s="5"/>
      <c r="D861" s="5"/>
      <c r="E861" s="5"/>
      <c r="F861" s="6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ht="12.75" customHeight="1">
      <c r="A862" s="5"/>
      <c r="B862" s="5"/>
      <c r="C862" s="5"/>
      <c r="D862" s="5"/>
      <c r="E862" s="5"/>
      <c r="F862" s="6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ht="12.75" customHeight="1">
      <c r="A863" s="5"/>
      <c r="B863" s="5"/>
      <c r="C863" s="5"/>
      <c r="D863" s="5"/>
      <c r="E863" s="5"/>
      <c r="F863" s="6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ht="12.75" customHeight="1">
      <c r="A864" s="5"/>
      <c r="B864" s="5"/>
      <c r="C864" s="5"/>
      <c r="D864" s="5"/>
      <c r="E864" s="5"/>
      <c r="F864" s="6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ht="12.75" customHeight="1">
      <c r="A865" s="5"/>
      <c r="B865" s="5"/>
      <c r="C865" s="5"/>
      <c r="D865" s="5"/>
      <c r="E865" s="5"/>
      <c r="F865" s="6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ht="12.75" customHeight="1">
      <c r="A866" s="5"/>
      <c r="B866" s="5"/>
      <c r="C866" s="5"/>
      <c r="D866" s="5"/>
      <c r="E866" s="5"/>
      <c r="F866" s="6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ht="12.75" customHeight="1">
      <c r="A867" s="5"/>
      <c r="B867" s="5"/>
      <c r="C867" s="5"/>
      <c r="D867" s="5"/>
      <c r="E867" s="5"/>
      <c r="F867" s="6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ht="12.75" customHeight="1">
      <c r="A868" s="5"/>
      <c r="B868" s="5"/>
      <c r="C868" s="5"/>
      <c r="D868" s="5"/>
      <c r="E868" s="5"/>
      <c r="F868" s="6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ht="12.75" customHeight="1">
      <c r="A869" s="5"/>
      <c r="B869" s="5"/>
      <c r="C869" s="5"/>
      <c r="D869" s="5"/>
      <c r="E869" s="5"/>
      <c r="F869" s="6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ht="12.75" customHeight="1">
      <c r="A870" s="5"/>
      <c r="B870" s="5"/>
      <c r="C870" s="5"/>
      <c r="D870" s="5"/>
      <c r="E870" s="5"/>
      <c r="F870" s="6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ht="12.75" customHeight="1">
      <c r="A871" s="5"/>
      <c r="B871" s="5"/>
      <c r="C871" s="5"/>
      <c r="D871" s="5"/>
      <c r="E871" s="5"/>
      <c r="F871" s="6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ht="12.75" customHeight="1">
      <c r="A872" s="5"/>
      <c r="B872" s="5"/>
      <c r="C872" s="5"/>
      <c r="D872" s="5"/>
      <c r="E872" s="5"/>
      <c r="F872" s="6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ht="12.75" customHeight="1">
      <c r="A873" s="5"/>
      <c r="B873" s="5"/>
      <c r="C873" s="5"/>
      <c r="D873" s="5"/>
      <c r="E873" s="5"/>
      <c r="F873" s="6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ht="12.75" customHeight="1">
      <c r="A874" s="5"/>
      <c r="B874" s="5"/>
      <c r="C874" s="5"/>
      <c r="D874" s="5"/>
      <c r="E874" s="5"/>
      <c r="F874" s="6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ht="12.75" customHeight="1">
      <c r="A875" s="5"/>
      <c r="B875" s="5"/>
      <c r="C875" s="5"/>
      <c r="D875" s="5"/>
      <c r="E875" s="5"/>
      <c r="F875" s="6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ht="12.75" customHeight="1">
      <c r="A876" s="5"/>
      <c r="B876" s="5"/>
      <c r="C876" s="5"/>
      <c r="D876" s="5"/>
      <c r="E876" s="5"/>
      <c r="F876" s="6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ht="12.75" customHeight="1">
      <c r="A877" s="5"/>
      <c r="B877" s="5"/>
      <c r="C877" s="5"/>
      <c r="D877" s="5"/>
      <c r="E877" s="5"/>
      <c r="F877" s="6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ht="12.75" customHeight="1">
      <c r="A878" s="5"/>
      <c r="B878" s="5"/>
      <c r="C878" s="5"/>
      <c r="D878" s="5"/>
      <c r="E878" s="5"/>
      <c r="F878" s="6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ht="12.75" customHeight="1">
      <c r="A879" s="5"/>
      <c r="B879" s="5"/>
      <c r="C879" s="5"/>
      <c r="D879" s="5"/>
      <c r="E879" s="5"/>
      <c r="F879" s="6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ht="12.75" customHeight="1">
      <c r="A880" s="5"/>
      <c r="B880" s="5"/>
      <c r="C880" s="5"/>
      <c r="D880" s="5"/>
      <c r="E880" s="5"/>
      <c r="F880" s="6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ht="12.75" customHeight="1">
      <c r="A881" s="5"/>
      <c r="B881" s="5"/>
      <c r="C881" s="5"/>
      <c r="D881" s="5"/>
      <c r="E881" s="5"/>
      <c r="F881" s="6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ht="12.75" customHeight="1">
      <c r="A882" s="5"/>
      <c r="B882" s="5"/>
      <c r="C882" s="5"/>
      <c r="D882" s="5"/>
      <c r="E882" s="5"/>
      <c r="F882" s="6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ht="12.75" customHeight="1">
      <c r="A883" s="5"/>
      <c r="B883" s="5"/>
      <c r="C883" s="5"/>
      <c r="D883" s="5"/>
      <c r="E883" s="5"/>
      <c r="F883" s="6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ht="12.75" customHeight="1">
      <c r="A884" s="5"/>
      <c r="B884" s="5"/>
      <c r="C884" s="5"/>
      <c r="D884" s="5"/>
      <c r="E884" s="5"/>
      <c r="F884" s="6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ht="12.75" customHeight="1">
      <c r="A885" s="5"/>
      <c r="B885" s="5"/>
      <c r="C885" s="5"/>
      <c r="D885" s="5"/>
      <c r="E885" s="5"/>
      <c r="F885" s="6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ht="12.75" customHeight="1">
      <c r="A886" s="5"/>
      <c r="B886" s="5"/>
      <c r="C886" s="5"/>
      <c r="D886" s="5"/>
      <c r="E886" s="5"/>
      <c r="F886" s="6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ht="12.75" customHeight="1">
      <c r="A887" s="5"/>
      <c r="B887" s="5"/>
      <c r="C887" s="5"/>
      <c r="D887" s="5"/>
      <c r="E887" s="5"/>
      <c r="F887" s="6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ht="12.75" customHeight="1">
      <c r="A888" s="5"/>
      <c r="B888" s="5"/>
      <c r="C888" s="5"/>
      <c r="D888" s="5"/>
      <c r="E888" s="5"/>
      <c r="F888" s="6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ht="12.75" customHeight="1">
      <c r="A889" s="5"/>
      <c r="B889" s="5"/>
      <c r="C889" s="5"/>
      <c r="D889" s="5"/>
      <c r="E889" s="5"/>
      <c r="F889" s="6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ht="12.75" customHeight="1">
      <c r="A890" s="5"/>
      <c r="B890" s="5"/>
      <c r="C890" s="5"/>
      <c r="D890" s="5"/>
      <c r="E890" s="5"/>
      <c r="F890" s="6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ht="12.75" customHeight="1">
      <c r="A891" s="5"/>
      <c r="B891" s="5"/>
      <c r="C891" s="5"/>
      <c r="D891" s="5"/>
      <c r="E891" s="5"/>
      <c r="F891" s="6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ht="12.75" customHeight="1">
      <c r="A892" s="5"/>
      <c r="B892" s="5"/>
      <c r="C892" s="5"/>
      <c r="D892" s="5"/>
      <c r="E892" s="5"/>
      <c r="F892" s="6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ht="12.75" customHeight="1">
      <c r="A893" s="5"/>
      <c r="B893" s="5"/>
      <c r="C893" s="5"/>
      <c r="D893" s="5"/>
      <c r="E893" s="5"/>
      <c r="F893" s="6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ht="12.75" customHeight="1">
      <c r="A894" s="5"/>
      <c r="B894" s="5"/>
      <c r="C894" s="5"/>
      <c r="D894" s="5"/>
      <c r="E894" s="5"/>
      <c r="F894" s="6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ht="12.75" customHeight="1">
      <c r="A895" s="5"/>
      <c r="B895" s="5"/>
      <c r="C895" s="5"/>
      <c r="D895" s="5"/>
      <c r="E895" s="5"/>
      <c r="F895" s="6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ht="12.75" customHeight="1">
      <c r="A896" s="5"/>
      <c r="B896" s="5"/>
      <c r="C896" s="5"/>
      <c r="D896" s="5"/>
      <c r="E896" s="5"/>
      <c r="F896" s="6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ht="12.75" customHeight="1">
      <c r="A897" s="5"/>
      <c r="B897" s="5"/>
      <c r="C897" s="5"/>
      <c r="D897" s="5"/>
      <c r="E897" s="5"/>
      <c r="F897" s="6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ht="12.75" customHeight="1">
      <c r="A898" s="5"/>
      <c r="B898" s="5"/>
      <c r="C898" s="5"/>
      <c r="D898" s="5"/>
      <c r="E898" s="5"/>
      <c r="F898" s="6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ht="12.75" customHeight="1">
      <c r="A899" s="5"/>
      <c r="B899" s="5"/>
      <c r="C899" s="5"/>
      <c r="D899" s="5"/>
      <c r="E899" s="5"/>
      <c r="F899" s="6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ht="12.75" customHeight="1">
      <c r="A900" s="5"/>
      <c r="B900" s="5"/>
      <c r="C900" s="5"/>
      <c r="D900" s="5"/>
      <c r="E900" s="5"/>
      <c r="F900" s="6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ht="12.75" customHeight="1">
      <c r="A901" s="5"/>
      <c r="B901" s="5"/>
      <c r="C901" s="5"/>
      <c r="D901" s="5"/>
      <c r="E901" s="5"/>
      <c r="F901" s="6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ht="12.75" customHeight="1">
      <c r="A902" s="5"/>
      <c r="B902" s="5"/>
      <c r="C902" s="5"/>
      <c r="D902" s="5"/>
      <c r="E902" s="5"/>
      <c r="F902" s="6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ht="12.75" customHeight="1">
      <c r="A903" s="5"/>
      <c r="B903" s="5"/>
      <c r="C903" s="5"/>
      <c r="D903" s="5"/>
      <c r="E903" s="5"/>
      <c r="F903" s="6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ht="12.75" customHeight="1">
      <c r="A904" s="5"/>
      <c r="B904" s="5"/>
      <c r="C904" s="5"/>
      <c r="D904" s="5"/>
      <c r="E904" s="5"/>
      <c r="F904" s="6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ht="12.75" customHeight="1">
      <c r="A905" s="5"/>
      <c r="B905" s="5"/>
      <c r="C905" s="5"/>
      <c r="D905" s="5"/>
      <c r="E905" s="5"/>
      <c r="F905" s="6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ht="12.75" customHeight="1">
      <c r="A906" s="5"/>
      <c r="B906" s="5"/>
      <c r="C906" s="5"/>
      <c r="D906" s="5"/>
      <c r="E906" s="5"/>
      <c r="F906" s="6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ht="12.75" customHeight="1">
      <c r="A907" s="5"/>
      <c r="B907" s="5"/>
      <c r="C907" s="5"/>
      <c r="D907" s="5"/>
      <c r="E907" s="5"/>
      <c r="F907" s="6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ht="12.75" customHeight="1">
      <c r="A908" s="5"/>
      <c r="B908" s="5"/>
      <c r="C908" s="5"/>
      <c r="D908" s="5"/>
      <c r="E908" s="5"/>
      <c r="F908" s="6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ht="12.75" customHeight="1">
      <c r="A909" s="5"/>
      <c r="B909" s="5"/>
      <c r="C909" s="5"/>
      <c r="D909" s="5"/>
      <c r="E909" s="5"/>
      <c r="F909" s="6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ht="12.75" customHeight="1">
      <c r="A910" s="5"/>
      <c r="B910" s="5"/>
      <c r="C910" s="5"/>
      <c r="D910" s="5"/>
      <c r="E910" s="5"/>
      <c r="F910" s="6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ht="12.75" customHeight="1">
      <c r="A911" s="5"/>
      <c r="B911" s="5"/>
      <c r="C911" s="5"/>
      <c r="D911" s="5"/>
      <c r="E911" s="5"/>
      <c r="F911" s="6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ht="12.75" customHeight="1">
      <c r="A912" s="5"/>
      <c r="B912" s="5"/>
      <c r="C912" s="5"/>
      <c r="D912" s="5"/>
      <c r="E912" s="5"/>
      <c r="F912" s="6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ht="12.75" customHeight="1">
      <c r="A913" s="5"/>
      <c r="B913" s="5"/>
      <c r="C913" s="5"/>
      <c r="D913" s="5"/>
      <c r="E913" s="5"/>
      <c r="F913" s="6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ht="12.75" customHeight="1">
      <c r="A914" s="5"/>
      <c r="B914" s="5"/>
      <c r="C914" s="5"/>
      <c r="D914" s="5"/>
      <c r="E914" s="5"/>
      <c r="F914" s="6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ht="12.75" customHeight="1">
      <c r="A915" s="5"/>
      <c r="B915" s="5"/>
      <c r="C915" s="5"/>
      <c r="D915" s="5"/>
      <c r="E915" s="5"/>
      <c r="F915" s="6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ht="12.75" customHeight="1">
      <c r="A916" s="5"/>
      <c r="B916" s="5"/>
      <c r="C916" s="5"/>
      <c r="D916" s="5"/>
      <c r="E916" s="5"/>
      <c r="F916" s="6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ht="12.75" customHeight="1">
      <c r="A917" s="5"/>
      <c r="B917" s="5"/>
      <c r="C917" s="5"/>
      <c r="D917" s="5"/>
      <c r="E917" s="5"/>
      <c r="F917" s="6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ht="12.75" customHeight="1">
      <c r="A918" s="5"/>
      <c r="B918" s="5"/>
      <c r="C918" s="5"/>
      <c r="D918" s="5"/>
      <c r="E918" s="5"/>
      <c r="F918" s="6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ht="12.75" customHeight="1">
      <c r="A919" s="5"/>
      <c r="B919" s="5"/>
      <c r="C919" s="5"/>
      <c r="D919" s="5"/>
      <c r="E919" s="5"/>
      <c r="F919" s="6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ht="12.75" customHeight="1">
      <c r="A920" s="5"/>
      <c r="B920" s="5"/>
      <c r="C920" s="5"/>
      <c r="D920" s="5"/>
      <c r="E920" s="5"/>
      <c r="F920" s="6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ht="12.75" customHeight="1">
      <c r="A921" s="5"/>
      <c r="B921" s="5"/>
      <c r="C921" s="5"/>
      <c r="D921" s="5"/>
      <c r="E921" s="5"/>
      <c r="F921" s="6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ht="12.75" customHeight="1">
      <c r="A922" s="5"/>
      <c r="B922" s="5"/>
      <c r="C922" s="5"/>
      <c r="D922" s="5"/>
      <c r="E922" s="5"/>
      <c r="F922" s="6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ht="12.75" customHeight="1">
      <c r="A923" s="5"/>
      <c r="B923" s="5"/>
      <c r="C923" s="5"/>
      <c r="D923" s="5"/>
      <c r="E923" s="5"/>
      <c r="F923" s="6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ht="12.75" customHeight="1">
      <c r="A924" s="5"/>
      <c r="B924" s="5"/>
      <c r="C924" s="5"/>
      <c r="D924" s="5"/>
      <c r="E924" s="5"/>
      <c r="F924" s="6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ht="12.75" customHeight="1">
      <c r="A925" s="5"/>
      <c r="B925" s="5"/>
      <c r="C925" s="5"/>
      <c r="D925" s="5"/>
      <c r="E925" s="5"/>
      <c r="F925" s="6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ht="12.75" customHeight="1">
      <c r="A926" s="5"/>
      <c r="B926" s="5"/>
      <c r="C926" s="5"/>
      <c r="D926" s="5"/>
      <c r="E926" s="5"/>
      <c r="F926" s="6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ht="12.75" customHeight="1">
      <c r="A927" s="5"/>
      <c r="B927" s="5"/>
      <c r="C927" s="5"/>
      <c r="D927" s="5"/>
      <c r="E927" s="5"/>
      <c r="F927" s="6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ht="12.75" customHeight="1">
      <c r="A928" s="5"/>
      <c r="B928" s="5"/>
      <c r="C928" s="5"/>
      <c r="D928" s="5"/>
      <c r="E928" s="5"/>
      <c r="F928" s="6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ht="12.75" customHeight="1">
      <c r="A929" s="5"/>
      <c r="B929" s="5"/>
      <c r="C929" s="5"/>
      <c r="D929" s="5"/>
      <c r="E929" s="5"/>
      <c r="F929" s="6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ht="12.75" customHeight="1">
      <c r="A930" s="5"/>
      <c r="B930" s="5"/>
      <c r="C930" s="5"/>
      <c r="D930" s="5"/>
      <c r="E930" s="5"/>
      <c r="F930" s="6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ht="12.75" customHeight="1">
      <c r="A931" s="5"/>
      <c r="B931" s="5"/>
      <c r="C931" s="5"/>
      <c r="D931" s="5"/>
      <c r="E931" s="5"/>
      <c r="F931" s="6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ht="12.75" customHeight="1">
      <c r="A932" s="5"/>
      <c r="B932" s="5"/>
      <c r="C932" s="5"/>
      <c r="D932" s="5"/>
      <c r="E932" s="5"/>
      <c r="F932" s="6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ht="12.75" customHeight="1">
      <c r="A933" s="5"/>
      <c r="B933" s="5"/>
      <c r="C933" s="5"/>
      <c r="D933" s="5"/>
      <c r="E933" s="5"/>
      <c r="F933" s="6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ht="12.75" customHeight="1">
      <c r="A934" s="5"/>
      <c r="B934" s="5"/>
      <c r="C934" s="5"/>
      <c r="D934" s="5"/>
      <c r="E934" s="5"/>
      <c r="F934" s="6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ht="12.75" customHeight="1">
      <c r="A935" s="5"/>
      <c r="B935" s="5"/>
      <c r="C935" s="5"/>
      <c r="D935" s="5"/>
      <c r="E935" s="5"/>
      <c r="F935" s="6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ht="12.75" customHeight="1">
      <c r="A936" s="5"/>
      <c r="B936" s="5"/>
      <c r="C936" s="5"/>
      <c r="D936" s="5"/>
      <c r="E936" s="5"/>
      <c r="F936" s="6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ht="12.75" customHeight="1">
      <c r="A937" s="5"/>
      <c r="B937" s="5"/>
      <c r="C937" s="5"/>
      <c r="D937" s="5"/>
      <c r="E937" s="5"/>
      <c r="F937" s="6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ht="12.75" customHeight="1">
      <c r="A938" s="5"/>
      <c r="B938" s="5"/>
      <c r="C938" s="5"/>
      <c r="D938" s="5"/>
      <c r="E938" s="5"/>
      <c r="F938" s="6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ht="12.75" customHeight="1">
      <c r="A939" s="5"/>
      <c r="B939" s="5"/>
      <c r="C939" s="5"/>
      <c r="D939" s="5"/>
      <c r="E939" s="5"/>
      <c r="F939" s="6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ht="12.75" customHeight="1">
      <c r="A940" s="5"/>
      <c r="B940" s="5"/>
      <c r="C940" s="5"/>
      <c r="D940" s="5"/>
      <c r="E940" s="5"/>
      <c r="F940" s="6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ht="12.75" customHeight="1">
      <c r="A941" s="5"/>
      <c r="B941" s="5"/>
      <c r="C941" s="5"/>
      <c r="D941" s="5"/>
      <c r="E941" s="5"/>
      <c r="F941" s="6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ht="12.75" customHeight="1">
      <c r="A942" s="5"/>
      <c r="B942" s="5"/>
      <c r="C942" s="5"/>
      <c r="D942" s="5"/>
      <c r="E942" s="5"/>
      <c r="F942" s="6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ht="12.75" customHeight="1">
      <c r="A943" s="5"/>
      <c r="B943" s="5"/>
      <c r="C943" s="5"/>
      <c r="D943" s="5"/>
      <c r="E943" s="5"/>
      <c r="F943" s="6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ht="12.75" customHeight="1">
      <c r="A944" s="5"/>
      <c r="B944" s="5"/>
      <c r="C944" s="5"/>
      <c r="D944" s="5"/>
      <c r="E944" s="5"/>
      <c r="F944" s="6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ht="12.75" customHeight="1">
      <c r="A945" s="5"/>
      <c r="B945" s="5"/>
      <c r="C945" s="5"/>
      <c r="D945" s="5"/>
      <c r="E945" s="5"/>
      <c r="F945" s="6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ht="12.75" customHeight="1">
      <c r="A946" s="5"/>
      <c r="B946" s="5"/>
      <c r="C946" s="5"/>
      <c r="D946" s="5"/>
      <c r="E946" s="5"/>
      <c r="F946" s="6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ht="12.75" customHeight="1">
      <c r="A947" s="5"/>
      <c r="B947" s="5"/>
      <c r="C947" s="5"/>
      <c r="D947" s="5"/>
      <c r="E947" s="5"/>
      <c r="F947" s="6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ht="12.75" customHeight="1">
      <c r="A948" s="5"/>
      <c r="B948" s="5"/>
      <c r="C948" s="5"/>
      <c r="D948" s="5"/>
      <c r="E948" s="5"/>
      <c r="F948" s="6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ht="12.75" customHeight="1">
      <c r="A949" s="5"/>
      <c r="B949" s="5"/>
      <c r="C949" s="5"/>
      <c r="D949" s="5"/>
      <c r="E949" s="5"/>
      <c r="F949" s="6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ht="12.75" customHeight="1">
      <c r="A950" s="5"/>
      <c r="B950" s="5"/>
      <c r="C950" s="5"/>
      <c r="D950" s="5"/>
      <c r="E950" s="5"/>
      <c r="F950" s="6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ht="12.75" customHeight="1">
      <c r="A951" s="5"/>
      <c r="B951" s="5"/>
      <c r="C951" s="5"/>
      <c r="D951" s="5"/>
      <c r="E951" s="5"/>
      <c r="F951" s="6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ht="12.75" customHeight="1">
      <c r="A952" s="5"/>
      <c r="B952" s="5"/>
      <c r="C952" s="5"/>
      <c r="D952" s="5"/>
      <c r="E952" s="5"/>
      <c r="F952" s="6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ht="12.75" customHeight="1">
      <c r="A953" s="5"/>
      <c r="B953" s="5"/>
      <c r="C953" s="5"/>
      <c r="D953" s="5"/>
      <c r="E953" s="5"/>
      <c r="F953" s="6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ht="12.75" customHeight="1">
      <c r="A954" s="5"/>
      <c r="B954" s="5"/>
      <c r="C954" s="5"/>
      <c r="D954" s="5"/>
      <c r="E954" s="5"/>
      <c r="F954" s="6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ht="12.75" customHeight="1">
      <c r="A955" s="5"/>
      <c r="B955" s="5"/>
      <c r="C955" s="5"/>
      <c r="D955" s="5"/>
      <c r="E955" s="5"/>
      <c r="F955" s="6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ht="12.75" customHeight="1">
      <c r="A956" s="5"/>
      <c r="B956" s="5"/>
      <c r="C956" s="5"/>
      <c r="D956" s="5"/>
      <c r="E956" s="5"/>
      <c r="F956" s="6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ht="12.75" customHeight="1">
      <c r="A957" s="5"/>
      <c r="B957" s="5"/>
      <c r="C957" s="5"/>
      <c r="D957" s="5"/>
      <c r="E957" s="5"/>
      <c r="F957" s="6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ht="12.75" customHeight="1">
      <c r="A958" s="5"/>
      <c r="B958" s="5"/>
      <c r="C958" s="5"/>
      <c r="D958" s="5"/>
      <c r="E958" s="5"/>
      <c r="F958" s="6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ht="12.75" customHeight="1">
      <c r="A959" s="5"/>
      <c r="B959" s="5"/>
      <c r="C959" s="5"/>
      <c r="D959" s="5"/>
      <c r="E959" s="5"/>
      <c r="F959" s="6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ht="12.75" customHeight="1">
      <c r="A960" s="5"/>
      <c r="B960" s="5"/>
      <c r="C960" s="5"/>
      <c r="D960" s="5"/>
      <c r="E960" s="5"/>
      <c r="F960" s="6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ht="12.75" customHeight="1">
      <c r="A961" s="5"/>
      <c r="B961" s="5"/>
      <c r="C961" s="5"/>
      <c r="D961" s="5"/>
      <c r="E961" s="5"/>
      <c r="F961" s="6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ht="12.75" customHeight="1">
      <c r="A962" s="5"/>
      <c r="B962" s="5"/>
      <c r="C962" s="5"/>
      <c r="D962" s="5"/>
      <c r="E962" s="5"/>
      <c r="F962" s="6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ht="12.75" customHeight="1">
      <c r="A963" s="5"/>
      <c r="B963" s="5"/>
      <c r="C963" s="5"/>
      <c r="D963" s="5"/>
      <c r="E963" s="5"/>
      <c r="F963" s="6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ht="12.75" customHeight="1">
      <c r="A964" s="5"/>
      <c r="B964" s="5"/>
      <c r="C964" s="5"/>
      <c r="D964" s="5"/>
      <c r="E964" s="5"/>
      <c r="F964" s="6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ht="12.75" customHeight="1">
      <c r="A965" s="5"/>
      <c r="B965" s="5"/>
      <c r="C965" s="5"/>
      <c r="D965" s="5"/>
      <c r="E965" s="5"/>
      <c r="F965" s="6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ht="12.75" customHeight="1">
      <c r="A966" s="5"/>
      <c r="B966" s="5"/>
      <c r="C966" s="5"/>
      <c r="D966" s="5"/>
      <c r="E966" s="5"/>
      <c r="F966" s="6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ht="12.75" customHeight="1">
      <c r="A967" s="5"/>
      <c r="B967" s="5"/>
      <c r="C967" s="5"/>
      <c r="D967" s="5"/>
      <c r="E967" s="5"/>
      <c r="F967" s="6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ht="12.75" customHeight="1">
      <c r="A968" s="5"/>
      <c r="B968" s="5"/>
      <c r="C968" s="5"/>
      <c r="D968" s="5"/>
      <c r="E968" s="5"/>
      <c r="F968" s="6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ht="12.75" customHeight="1">
      <c r="A969" s="5"/>
      <c r="B969" s="5"/>
      <c r="C969" s="5"/>
      <c r="D969" s="5"/>
      <c r="E969" s="5"/>
      <c r="F969" s="6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ht="12.75" customHeight="1">
      <c r="A970" s="5"/>
      <c r="B970" s="5"/>
      <c r="C970" s="5"/>
      <c r="D970" s="5"/>
      <c r="E970" s="5"/>
      <c r="F970" s="6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ht="12.75" customHeight="1">
      <c r="A971" s="5"/>
      <c r="B971" s="5"/>
      <c r="C971" s="5"/>
      <c r="D971" s="5"/>
      <c r="E971" s="5"/>
      <c r="F971" s="6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ht="12.75" customHeight="1">
      <c r="A972" s="5"/>
      <c r="B972" s="5"/>
      <c r="C972" s="5"/>
      <c r="D972" s="5"/>
      <c r="E972" s="5"/>
      <c r="F972" s="6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ht="12.75" customHeight="1">
      <c r="A973" s="5"/>
      <c r="B973" s="5"/>
      <c r="C973" s="5"/>
      <c r="D973" s="5"/>
      <c r="E973" s="5"/>
      <c r="F973" s="6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ht="12.75" customHeight="1">
      <c r="A974" s="5"/>
      <c r="B974" s="5"/>
      <c r="C974" s="5"/>
      <c r="D974" s="5"/>
      <c r="E974" s="5"/>
      <c r="F974" s="6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ht="12.75" customHeight="1">
      <c r="A975" s="5"/>
      <c r="B975" s="5"/>
      <c r="C975" s="5"/>
      <c r="D975" s="5"/>
      <c r="E975" s="5"/>
      <c r="F975" s="6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ht="12.75" customHeight="1">
      <c r="A976" s="5"/>
      <c r="B976" s="5"/>
      <c r="C976" s="5"/>
      <c r="D976" s="5"/>
      <c r="E976" s="5"/>
      <c r="F976" s="6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ht="12.75" customHeight="1">
      <c r="A977" s="5"/>
      <c r="B977" s="5"/>
      <c r="C977" s="5"/>
      <c r="D977" s="5"/>
      <c r="E977" s="5"/>
      <c r="F977" s="6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ht="12.75" customHeight="1">
      <c r="A978" s="5"/>
      <c r="B978" s="5"/>
      <c r="C978" s="5"/>
      <c r="D978" s="5"/>
      <c r="E978" s="5"/>
      <c r="F978" s="6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ht="12.75" customHeight="1">
      <c r="A979" s="5"/>
      <c r="B979" s="5"/>
      <c r="C979" s="5"/>
      <c r="D979" s="5"/>
      <c r="E979" s="5"/>
      <c r="F979" s="6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ht="12.75" customHeight="1">
      <c r="A980" s="5"/>
      <c r="B980" s="5"/>
      <c r="C980" s="5"/>
      <c r="D980" s="5"/>
      <c r="E980" s="5"/>
      <c r="F980" s="6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ht="12.75" customHeight="1">
      <c r="A981" s="5"/>
      <c r="B981" s="5"/>
      <c r="C981" s="5"/>
      <c r="D981" s="5"/>
      <c r="E981" s="5"/>
      <c r="F981" s="6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ht="12.75" customHeight="1">
      <c r="A982" s="5"/>
      <c r="B982" s="5"/>
      <c r="C982" s="5"/>
      <c r="D982" s="5"/>
      <c r="E982" s="5"/>
      <c r="F982" s="6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ht="12.75" customHeight="1">
      <c r="A983" s="5"/>
      <c r="B983" s="5"/>
      <c r="C983" s="5"/>
      <c r="D983" s="5"/>
      <c r="E983" s="5"/>
      <c r="F983" s="6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ht="12.75" customHeight="1">
      <c r="A984" s="5"/>
      <c r="B984" s="5"/>
      <c r="C984" s="5"/>
      <c r="D984" s="5"/>
      <c r="E984" s="5"/>
      <c r="F984" s="6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ht="12.75" customHeight="1">
      <c r="A985" s="5"/>
      <c r="B985" s="5"/>
      <c r="C985" s="5"/>
      <c r="D985" s="5"/>
      <c r="E985" s="5"/>
      <c r="F985" s="6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ht="12.75" customHeight="1">
      <c r="A986" s="5"/>
      <c r="B986" s="5"/>
      <c r="C986" s="5"/>
      <c r="D986" s="5"/>
      <c r="E986" s="5"/>
      <c r="F986" s="6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ht="12.75" customHeight="1">
      <c r="A987" s="5"/>
      <c r="B987" s="5"/>
      <c r="C987" s="5"/>
      <c r="D987" s="5"/>
      <c r="E987" s="5"/>
      <c r="F987" s="6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ht="12.75" customHeight="1">
      <c r="A988" s="5"/>
      <c r="B988" s="5"/>
      <c r="C988" s="5"/>
      <c r="D988" s="5"/>
      <c r="E988" s="5"/>
      <c r="F988" s="6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ht="12.75" customHeight="1">
      <c r="A989" s="5"/>
      <c r="B989" s="5"/>
      <c r="C989" s="5"/>
      <c r="D989" s="5"/>
      <c r="E989" s="5"/>
      <c r="F989" s="6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ht="12.75" customHeight="1">
      <c r="A990" s="5"/>
      <c r="B990" s="5"/>
      <c r="C990" s="5"/>
      <c r="D990" s="5"/>
      <c r="E990" s="5"/>
      <c r="F990" s="6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ht="12.75" customHeight="1">
      <c r="A991" s="5"/>
      <c r="B991" s="5"/>
      <c r="C991" s="5"/>
      <c r="D991" s="5"/>
      <c r="E991" s="5"/>
      <c r="F991" s="6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ht="12.75" customHeight="1">
      <c r="A992" s="5"/>
      <c r="B992" s="5"/>
      <c r="C992" s="5"/>
      <c r="D992" s="5"/>
      <c r="E992" s="5"/>
      <c r="F992" s="6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ht="12.75" customHeight="1">
      <c r="A993" s="5"/>
      <c r="B993" s="5"/>
      <c r="C993" s="5"/>
      <c r="D993" s="5"/>
      <c r="E993" s="5"/>
      <c r="F993" s="6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ht="12.75" customHeight="1">
      <c r="A994" s="5"/>
      <c r="B994" s="5"/>
      <c r="C994" s="5"/>
      <c r="D994" s="5"/>
      <c r="E994" s="5"/>
      <c r="F994" s="6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ht="12.75" customHeight="1">
      <c r="A995" s="5"/>
      <c r="B995" s="5"/>
      <c r="C995" s="5"/>
      <c r="D995" s="5"/>
      <c r="E995" s="5"/>
      <c r="F995" s="6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ht="12.75" customHeight="1">
      <c r="A996" s="5"/>
      <c r="B996" s="5"/>
      <c r="C996" s="5"/>
      <c r="D996" s="5"/>
      <c r="E996" s="5"/>
      <c r="F996" s="6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ht="12.75" customHeight="1">
      <c r="A997" s="5"/>
      <c r="B997" s="5"/>
      <c r="C997" s="5"/>
      <c r="D997" s="5"/>
      <c r="E997" s="5"/>
      <c r="F997" s="6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ht="12.75" customHeight="1">
      <c r="A998" s="5"/>
      <c r="B998" s="5"/>
      <c r="C998" s="5"/>
      <c r="D998" s="5"/>
      <c r="E998" s="5"/>
      <c r="F998" s="6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ht="12.75" customHeight="1">
      <c r="A999" s="5"/>
      <c r="B999" s="5"/>
      <c r="C999" s="5"/>
      <c r="D999" s="5"/>
      <c r="E999" s="5"/>
      <c r="F999" s="6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ht="12.75" customHeight="1">
      <c r="A1000" s="5"/>
      <c r="B1000" s="5"/>
      <c r="C1000" s="5"/>
      <c r="D1000" s="5"/>
      <c r="E1000" s="5"/>
      <c r="F1000" s="6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autoFilter ref="$A$1:$K$51">
    <sortState ref="A1:K51">
      <sortCondition ref="C1:C51"/>
      <sortCondition ref="D1:D51"/>
      <sortCondition ref="E1:E51"/>
      <sortCondition ref="K1:K51"/>
    </sortState>
  </autoFilter>
  <conditionalFormatting sqref="A2:C27 D2:D19 H2:H4 K2:K19 N2 E3:E4 I3:I4 M4 N5 E6:E19 I6:I19 H7:H9 H11 N12 H14:H19 N18 N22">
    <cfRule type="containsText" dxfId="0" priority="1" operator="containsText" text="aule PC">
      <formula>NOT(ISERROR(SEARCH(("aule PC"),(A2))))</formula>
    </cfRule>
  </conditionalFormatting>
  <conditionalFormatting sqref="K26">
    <cfRule type="containsText" dxfId="0" priority="2" operator="containsText" text="aule PC">
      <formula>NOT(ISERROR(SEARCH(("aule PC"),(K26))))</formula>
    </cfRule>
  </conditionalFormatting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5.57"/>
    <col customWidth="1" min="3" max="3" width="8.0"/>
    <col customWidth="1" min="4" max="4" width="7.43"/>
    <col customWidth="1" min="5" max="5" width="6.71"/>
    <col customWidth="1" min="6" max="6" width="13.29"/>
    <col customWidth="1" min="7" max="7" width="82.29"/>
    <col customWidth="1" min="8" max="8" width="23.71"/>
    <col customWidth="1" min="9" max="26" width="8.71"/>
  </cols>
  <sheetData>
    <row r="1" ht="13.5" customHeight="1">
      <c r="A1" s="75" t="s">
        <v>126</v>
      </c>
      <c r="B1" s="76" t="s">
        <v>1</v>
      </c>
      <c r="C1" s="76" t="s">
        <v>127</v>
      </c>
      <c r="D1" s="76" t="s">
        <v>128</v>
      </c>
      <c r="E1" s="76" t="s">
        <v>129</v>
      </c>
      <c r="F1" s="76" t="s">
        <v>130</v>
      </c>
      <c r="G1" s="76" t="s">
        <v>131</v>
      </c>
      <c r="H1" s="76" t="s">
        <v>132</v>
      </c>
    </row>
    <row r="2" ht="13.5" customHeight="1">
      <c r="A2" s="77" t="s">
        <v>133</v>
      </c>
      <c r="B2" s="78" t="s">
        <v>29</v>
      </c>
      <c r="C2" s="79"/>
      <c r="D2" s="79"/>
      <c r="E2" s="80">
        <v>2.6</v>
      </c>
      <c r="F2" s="78" t="s">
        <v>134</v>
      </c>
      <c r="G2" s="78" t="s">
        <v>135</v>
      </c>
      <c r="H2" s="79"/>
    </row>
    <row r="3" ht="13.5" customHeight="1">
      <c r="A3" s="77" t="s">
        <v>136</v>
      </c>
      <c r="B3" s="78" t="s">
        <v>29</v>
      </c>
      <c r="C3" s="80">
        <v>3389.0</v>
      </c>
      <c r="D3" s="78" t="s">
        <v>137</v>
      </c>
      <c r="E3" s="80">
        <v>4.0</v>
      </c>
      <c r="F3" s="78" t="s">
        <v>134</v>
      </c>
      <c r="G3" s="78" t="s">
        <v>138</v>
      </c>
    </row>
    <row r="4" ht="13.5" customHeight="1">
      <c r="A4" s="77" t="s">
        <v>136</v>
      </c>
      <c r="B4" s="78" t="s">
        <v>29</v>
      </c>
      <c r="C4" s="79"/>
      <c r="D4" s="79"/>
      <c r="E4" s="80">
        <v>2.6</v>
      </c>
      <c r="F4" s="78" t="s">
        <v>134</v>
      </c>
      <c r="G4" s="78" t="s">
        <v>135</v>
      </c>
      <c r="H4" s="79"/>
    </row>
    <row r="5" ht="13.5" customHeight="1">
      <c r="A5" s="77" t="s">
        <v>139</v>
      </c>
      <c r="B5" s="78" t="s">
        <v>29</v>
      </c>
      <c r="C5" s="80">
        <v>3580.0</v>
      </c>
      <c r="D5" s="78" t="s">
        <v>137</v>
      </c>
      <c r="E5" s="80">
        <v>7.8</v>
      </c>
      <c r="F5" s="79"/>
      <c r="G5" s="78" t="s">
        <v>140</v>
      </c>
    </row>
    <row r="6" ht="13.5" customHeight="1">
      <c r="A6" s="77" t="s">
        <v>139</v>
      </c>
      <c r="B6" s="78" t="s">
        <v>29</v>
      </c>
      <c r="C6" s="80">
        <v>3389.0</v>
      </c>
      <c r="D6" s="78" t="s">
        <v>137</v>
      </c>
      <c r="E6" s="80">
        <v>4.3</v>
      </c>
      <c r="F6" s="78" t="s">
        <v>134</v>
      </c>
      <c r="G6" s="78" t="s">
        <v>141</v>
      </c>
    </row>
    <row r="7" ht="13.5" customHeight="1">
      <c r="A7" s="77" t="s">
        <v>139</v>
      </c>
      <c r="B7" s="78" t="s">
        <v>29</v>
      </c>
      <c r="C7" s="80">
        <v>3389.0</v>
      </c>
      <c r="D7" s="78" t="s">
        <v>137</v>
      </c>
      <c r="E7" s="80">
        <v>4.0</v>
      </c>
      <c r="F7" s="78" t="s">
        <v>134</v>
      </c>
      <c r="G7" s="78" t="s">
        <v>138</v>
      </c>
    </row>
    <row r="8" ht="13.5" customHeight="1">
      <c r="A8" s="77" t="s">
        <v>139</v>
      </c>
      <c r="B8" s="78" t="s">
        <v>29</v>
      </c>
      <c r="C8" s="79"/>
      <c r="D8" s="79"/>
      <c r="E8" s="80">
        <v>2.6</v>
      </c>
      <c r="F8" s="78" t="s">
        <v>134</v>
      </c>
      <c r="G8" s="78" t="s">
        <v>135</v>
      </c>
      <c r="H8" s="79"/>
    </row>
    <row r="9" ht="13.5" customHeight="1">
      <c r="A9" s="77" t="s">
        <v>142</v>
      </c>
      <c r="B9" s="78" t="s">
        <v>29</v>
      </c>
      <c r="C9" s="80">
        <v>3389.0</v>
      </c>
      <c r="D9" s="78" t="s">
        <v>137</v>
      </c>
      <c r="E9" s="80">
        <v>4.3</v>
      </c>
      <c r="F9" s="78" t="s">
        <v>134</v>
      </c>
      <c r="G9" s="78" t="s">
        <v>141</v>
      </c>
    </row>
    <row r="10" ht="13.5" customHeight="1">
      <c r="A10" s="77" t="s">
        <v>142</v>
      </c>
      <c r="B10" s="78" t="s">
        <v>29</v>
      </c>
      <c r="C10" s="80">
        <v>3389.0</v>
      </c>
      <c r="D10" s="78" t="s">
        <v>137</v>
      </c>
      <c r="E10" s="80">
        <v>4.0</v>
      </c>
      <c r="F10" s="78" t="s">
        <v>134</v>
      </c>
      <c r="G10" s="78" t="s">
        <v>138</v>
      </c>
    </row>
    <row r="11" ht="13.5" customHeight="1">
      <c r="A11" s="77" t="s">
        <v>142</v>
      </c>
      <c r="B11" s="78" t="s">
        <v>29</v>
      </c>
      <c r="C11" s="79"/>
      <c r="D11" s="79"/>
      <c r="E11" s="80">
        <v>2.6</v>
      </c>
      <c r="F11" s="78" t="s">
        <v>134</v>
      </c>
      <c r="G11" s="78" t="s">
        <v>135</v>
      </c>
      <c r="H11" s="79"/>
    </row>
    <row r="12" ht="13.5" customHeight="1">
      <c r="A12" s="77" t="s">
        <v>143</v>
      </c>
      <c r="B12" s="78" t="s">
        <v>15</v>
      </c>
      <c r="C12" s="80">
        <v>113.0</v>
      </c>
      <c r="D12" s="78" t="s">
        <v>137</v>
      </c>
      <c r="E12" s="80">
        <v>5.0</v>
      </c>
      <c r="F12" s="79"/>
      <c r="G12" s="78" t="s">
        <v>144</v>
      </c>
      <c r="H12" s="79"/>
    </row>
    <row r="13" ht="13.5" customHeight="1">
      <c r="A13" s="77" t="s">
        <v>143</v>
      </c>
      <c r="B13" s="78" t="s">
        <v>15</v>
      </c>
      <c r="C13" s="80">
        <v>995.0</v>
      </c>
      <c r="D13" s="78" t="s">
        <v>137</v>
      </c>
      <c r="E13" s="80">
        <v>4.3</v>
      </c>
      <c r="F13" s="78" t="s">
        <v>134</v>
      </c>
      <c r="G13" s="78" t="s">
        <v>141</v>
      </c>
    </row>
    <row r="14" ht="13.5" customHeight="1">
      <c r="A14" s="77" t="s">
        <v>143</v>
      </c>
      <c r="B14" s="78" t="s">
        <v>15</v>
      </c>
      <c r="C14" s="80">
        <v>993.0</v>
      </c>
      <c r="D14" s="78" t="s">
        <v>137</v>
      </c>
      <c r="E14" s="80">
        <v>4.3</v>
      </c>
      <c r="F14" s="78" t="s">
        <v>134</v>
      </c>
      <c r="G14" s="78" t="s">
        <v>141</v>
      </c>
    </row>
    <row r="15" ht="13.5" customHeight="1">
      <c r="A15" s="77" t="s">
        <v>143</v>
      </c>
      <c r="B15" s="78" t="s">
        <v>15</v>
      </c>
      <c r="C15" s="80">
        <v>143.0</v>
      </c>
      <c r="D15" s="78" t="s">
        <v>137</v>
      </c>
      <c r="E15" s="80">
        <v>4.3</v>
      </c>
      <c r="F15" s="78" t="s">
        <v>134</v>
      </c>
      <c r="G15" s="78" t="s">
        <v>141</v>
      </c>
    </row>
    <row r="16" ht="13.5" customHeight="1">
      <c r="A16" s="77" t="s">
        <v>143</v>
      </c>
      <c r="B16" s="78" t="s">
        <v>15</v>
      </c>
      <c r="C16" s="80">
        <v>110.0</v>
      </c>
      <c r="D16" s="78" t="s">
        <v>137</v>
      </c>
      <c r="E16" s="80">
        <v>4.3</v>
      </c>
      <c r="F16" s="78" t="s">
        <v>134</v>
      </c>
      <c r="G16" s="78" t="s">
        <v>141</v>
      </c>
    </row>
    <row r="17" ht="13.5" customHeight="1">
      <c r="A17" s="77" t="s">
        <v>143</v>
      </c>
      <c r="B17" s="78" t="s">
        <v>15</v>
      </c>
      <c r="C17" s="80">
        <v>995.0</v>
      </c>
      <c r="D17" s="78" t="s">
        <v>137</v>
      </c>
      <c r="E17" s="80">
        <v>4.0</v>
      </c>
      <c r="F17" s="78" t="s">
        <v>145</v>
      </c>
      <c r="G17" s="78" t="s">
        <v>146</v>
      </c>
    </row>
    <row r="18" ht="13.5" customHeight="1">
      <c r="A18" s="77" t="s">
        <v>143</v>
      </c>
      <c r="B18" s="78" t="s">
        <v>15</v>
      </c>
      <c r="C18" s="80">
        <v>993.0</v>
      </c>
      <c r="D18" s="78" t="s">
        <v>137</v>
      </c>
      <c r="E18" s="80">
        <v>4.0</v>
      </c>
      <c r="F18" s="78" t="s">
        <v>145</v>
      </c>
      <c r="G18" s="78" t="s">
        <v>146</v>
      </c>
    </row>
    <row r="19" ht="13.5" customHeight="1">
      <c r="A19" s="77" t="s">
        <v>143</v>
      </c>
      <c r="B19" s="78" t="s">
        <v>15</v>
      </c>
      <c r="C19" s="80">
        <v>143.0</v>
      </c>
      <c r="D19" s="78" t="s">
        <v>137</v>
      </c>
      <c r="E19" s="80">
        <v>4.0</v>
      </c>
      <c r="F19" s="78" t="s">
        <v>145</v>
      </c>
      <c r="G19" s="78" t="s">
        <v>146</v>
      </c>
    </row>
    <row r="20" ht="13.5" customHeight="1">
      <c r="A20" s="77" t="s">
        <v>143</v>
      </c>
      <c r="B20" s="78" t="s">
        <v>15</v>
      </c>
      <c r="C20" s="80">
        <v>110.0</v>
      </c>
      <c r="D20" s="78" t="s">
        <v>137</v>
      </c>
      <c r="E20" s="80">
        <v>4.0</v>
      </c>
      <c r="F20" s="78" t="s">
        <v>145</v>
      </c>
      <c r="G20" s="78" t="s">
        <v>146</v>
      </c>
    </row>
    <row r="21" ht="13.5" customHeight="1">
      <c r="A21" s="77" t="s">
        <v>143</v>
      </c>
      <c r="B21" s="78" t="s">
        <v>15</v>
      </c>
      <c r="E21" s="80">
        <v>2.6</v>
      </c>
      <c r="F21" s="78" t="s">
        <v>134</v>
      </c>
      <c r="G21" s="78" t="s">
        <v>135</v>
      </c>
      <c r="H21" s="79"/>
    </row>
    <row r="22" ht="13.5" customHeight="1">
      <c r="A22" s="77" t="s">
        <v>147</v>
      </c>
      <c r="B22" s="78" t="s">
        <v>15</v>
      </c>
      <c r="C22" s="80">
        <v>22.0</v>
      </c>
      <c r="D22" s="78" t="s">
        <v>137</v>
      </c>
      <c r="E22" s="80">
        <v>4.3</v>
      </c>
      <c r="F22" s="78" t="s">
        <v>134</v>
      </c>
      <c r="G22" s="78" t="s">
        <v>148</v>
      </c>
    </row>
    <row r="23" ht="13.5" customHeight="1">
      <c r="A23" s="77" t="s">
        <v>147</v>
      </c>
      <c r="B23" s="78" t="s">
        <v>15</v>
      </c>
      <c r="C23" s="80">
        <v>22.0</v>
      </c>
      <c r="D23" s="78" t="s">
        <v>137</v>
      </c>
      <c r="E23" s="80">
        <v>2.6</v>
      </c>
      <c r="F23" s="78" t="s">
        <v>134</v>
      </c>
      <c r="G23" s="78" t="s">
        <v>149</v>
      </c>
    </row>
    <row r="24" ht="13.5" customHeight="1">
      <c r="A24" s="77" t="s">
        <v>147</v>
      </c>
      <c r="B24" s="78" t="s">
        <v>15</v>
      </c>
      <c r="E24" s="80">
        <v>2.6</v>
      </c>
      <c r="F24" s="78" t="s">
        <v>134</v>
      </c>
      <c r="G24" s="78" t="s">
        <v>135</v>
      </c>
      <c r="H24" s="79"/>
    </row>
    <row r="25" ht="13.5" customHeight="1">
      <c r="A25" s="77" t="s">
        <v>150</v>
      </c>
      <c r="B25" s="78" t="s">
        <v>15</v>
      </c>
      <c r="E25" s="80">
        <v>2.6</v>
      </c>
      <c r="F25" s="78" t="s">
        <v>134</v>
      </c>
      <c r="G25" s="78" t="s">
        <v>135</v>
      </c>
      <c r="H25" s="79"/>
    </row>
    <row r="26" ht="13.5" customHeight="1">
      <c r="A26" s="77" t="s">
        <v>151</v>
      </c>
      <c r="B26" s="78" t="s">
        <v>15</v>
      </c>
      <c r="E26" s="80">
        <v>2.6</v>
      </c>
      <c r="F26" s="78" t="s">
        <v>134</v>
      </c>
      <c r="G26" s="78" t="s">
        <v>135</v>
      </c>
      <c r="H26" s="79"/>
    </row>
    <row r="27" ht="13.5" customHeight="1">
      <c r="A27" s="77" t="s">
        <v>152</v>
      </c>
      <c r="B27" s="78" t="s">
        <v>15</v>
      </c>
      <c r="E27" s="80">
        <v>2.6</v>
      </c>
      <c r="F27" s="78" t="s">
        <v>134</v>
      </c>
      <c r="G27" s="78" t="s">
        <v>135</v>
      </c>
      <c r="H27" s="79"/>
    </row>
    <row r="28" ht="13.5" customHeight="1">
      <c r="A28" s="77" t="s">
        <v>153</v>
      </c>
      <c r="B28" s="78" t="s">
        <v>15</v>
      </c>
      <c r="C28" s="80">
        <v>25.0</v>
      </c>
      <c r="D28" s="78" t="s">
        <v>137</v>
      </c>
      <c r="E28" s="80">
        <v>5.0</v>
      </c>
      <c r="F28" s="78" t="s">
        <v>145</v>
      </c>
      <c r="G28" s="78" t="s">
        <v>154</v>
      </c>
    </row>
    <row r="29" ht="13.5" customHeight="1">
      <c r="A29" s="77" t="s">
        <v>153</v>
      </c>
      <c r="B29" s="78" t="s">
        <v>15</v>
      </c>
      <c r="C29" s="80">
        <v>22.0</v>
      </c>
      <c r="D29" s="78" t="s">
        <v>137</v>
      </c>
      <c r="E29" s="80">
        <v>4.3</v>
      </c>
      <c r="F29" s="78" t="s">
        <v>134</v>
      </c>
      <c r="G29" s="78" t="s">
        <v>148</v>
      </c>
    </row>
    <row r="30" ht="13.5" customHeight="1">
      <c r="A30" s="77" t="s">
        <v>153</v>
      </c>
      <c r="B30" s="78" t="s">
        <v>15</v>
      </c>
      <c r="C30" s="80">
        <v>25.0</v>
      </c>
      <c r="D30" s="78" t="s">
        <v>137</v>
      </c>
      <c r="E30" s="80">
        <v>4.3</v>
      </c>
      <c r="F30" s="78" t="s">
        <v>134</v>
      </c>
      <c r="G30" s="78" t="s">
        <v>155</v>
      </c>
    </row>
    <row r="31" ht="13.5" customHeight="1">
      <c r="A31" s="77" t="s">
        <v>153</v>
      </c>
      <c r="B31" s="78" t="s">
        <v>15</v>
      </c>
      <c r="C31" s="80">
        <v>25.0</v>
      </c>
      <c r="D31" s="78" t="s">
        <v>137</v>
      </c>
      <c r="E31" s="80">
        <v>4.3</v>
      </c>
      <c r="F31" s="78" t="s">
        <v>156</v>
      </c>
      <c r="G31" s="78" t="s">
        <v>157</v>
      </c>
    </row>
    <row r="32" ht="13.5" customHeight="1">
      <c r="A32" s="77" t="s">
        <v>153</v>
      </c>
      <c r="B32" s="78" t="s">
        <v>15</v>
      </c>
      <c r="C32" s="80">
        <v>25.0</v>
      </c>
      <c r="D32" s="78" t="s">
        <v>137</v>
      </c>
      <c r="E32" s="80">
        <v>4.3</v>
      </c>
      <c r="F32" s="78" t="s">
        <v>156</v>
      </c>
      <c r="G32" s="78" t="s">
        <v>158</v>
      </c>
    </row>
    <row r="33" ht="13.5" customHeight="1">
      <c r="A33" s="77" t="s">
        <v>153</v>
      </c>
      <c r="B33" s="78" t="s">
        <v>15</v>
      </c>
      <c r="C33" s="80">
        <v>25.0</v>
      </c>
      <c r="D33" s="78" t="s">
        <v>137</v>
      </c>
      <c r="E33" s="80">
        <v>4.0</v>
      </c>
      <c r="F33" s="78" t="s">
        <v>134</v>
      </c>
      <c r="G33" s="78" t="s">
        <v>138</v>
      </c>
    </row>
    <row r="34" ht="13.5" customHeight="1">
      <c r="A34" s="77" t="s">
        <v>153</v>
      </c>
      <c r="B34" s="78" t="s">
        <v>15</v>
      </c>
      <c r="C34" s="80">
        <v>25.0</v>
      </c>
      <c r="D34" s="78" t="s">
        <v>137</v>
      </c>
      <c r="E34" s="80">
        <v>4.0</v>
      </c>
      <c r="F34" s="78" t="s">
        <v>145</v>
      </c>
      <c r="G34" s="78" t="s">
        <v>146</v>
      </c>
    </row>
    <row r="35" ht="13.5" customHeight="1">
      <c r="A35" s="77" t="s">
        <v>153</v>
      </c>
      <c r="B35" s="78" t="s">
        <v>15</v>
      </c>
      <c r="C35" s="80">
        <v>22.0</v>
      </c>
      <c r="D35" s="78" t="s">
        <v>137</v>
      </c>
      <c r="E35" s="80">
        <v>2.6</v>
      </c>
      <c r="F35" s="78" t="s">
        <v>134</v>
      </c>
      <c r="G35" s="78" t="s">
        <v>149</v>
      </c>
    </row>
    <row r="36" ht="13.5" customHeight="1">
      <c r="A36" s="77" t="s">
        <v>153</v>
      </c>
      <c r="B36" s="78" t="s">
        <v>15</v>
      </c>
      <c r="E36" s="80">
        <v>2.6</v>
      </c>
      <c r="F36" s="78" t="s">
        <v>134</v>
      </c>
      <c r="G36" s="78" t="s">
        <v>135</v>
      </c>
      <c r="H36" s="79"/>
    </row>
    <row r="37" ht="13.5" customHeight="1">
      <c r="A37" s="77" t="s">
        <v>159</v>
      </c>
      <c r="B37" s="78" t="s">
        <v>15</v>
      </c>
      <c r="C37" s="80">
        <v>22.0</v>
      </c>
      <c r="D37" s="78" t="s">
        <v>137</v>
      </c>
      <c r="E37" s="80">
        <v>4.3</v>
      </c>
      <c r="F37" s="78" t="s">
        <v>134</v>
      </c>
      <c r="G37" s="78" t="s">
        <v>148</v>
      </c>
    </row>
    <row r="38" ht="13.5" customHeight="1">
      <c r="A38" s="77" t="s">
        <v>159</v>
      </c>
      <c r="B38" s="78" t="s">
        <v>15</v>
      </c>
      <c r="C38" s="80">
        <v>22.0</v>
      </c>
      <c r="D38" s="78" t="s">
        <v>137</v>
      </c>
      <c r="E38" s="80">
        <v>2.6</v>
      </c>
      <c r="F38" s="78" t="s">
        <v>134</v>
      </c>
      <c r="G38" s="78" t="s">
        <v>149</v>
      </c>
    </row>
    <row r="39" ht="13.5" customHeight="1">
      <c r="A39" s="77" t="s">
        <v>159</v>
      </c>
      <c r="B39" s="78" t="s">
        <v>15</v>
      </c>
      <c r="E39" s="80">
        <v>2.6</v>
      </c>
      <c r="F39" s="78" t="s">
        <v>134</v>
      </c>
      <c r="G39" s="78" t="s">
        <v>135</v>
      </c>
      <c r="H39" s="79"/>
    </row>
    <row r="40" ht="13.5" customHeight="1">
      <c r="A40" s="77" t="s">
        <v>160</v>
      </c>
      <c r="B40" s="78" t="s">
        <v>15</v>
      </c>
      <c r="E40" s="80">
        <v>2.6</v>
      </c>
      <c r="F40" s="78" t="s">
        <v>134</v>
      </c>
      <c r="G40" s="78" t="s">
        <v>135</v>
      </c>
      <c r="H40" s="79"/>
    </row>
    <row r="41" ht="13.5" customHeight="1">
      <c r="A41" s="77" t="s">
        <v>161</v>
      </c>
      <c r="B41" s="78" t="s">
        <v>15</v>
      </c>
      <c r="E41" s="80">
        <v>2.6</v>
      </c>
      <c r="F41" s="78" t="s">
        <v>134</v>
      </c>
      <c r="G41" s="78" t="s">
        <v>135</v>
      </c>
      <c r="H41" s="79"/>
    </row>
    <row r="42" ht="13.5" customHeight="1">
      <c r="A42" s="77" t="s">
        <v>162</v>
      </c>
      <c r="B42" s="78" t="s">
        <v>15</v>
      </c>
      <c r="E42" s="80">
        <v>2.6</v>
      </c>
      <c r="F42" s="78" t="s">
        <v>134</v>
      </c>
      <c r="G42" s="78" t="s">
        <v>135</v>
      </c>
      <c r="H42" s="79"/>
    </row>
    <row r="43" ht="13.5" customHeight="1">
      <c r="A43" s="77" t="s">
        <v>163</v>
      </c>
      <c r="B43" s="78" t="s">
        <v>15</v>
      </c>
      <c r="C43" s="80">
        <v>631.0</v>
      </c>
      <c r="D43" s="78" t="s">
        <v>137</v>
      </c>
      <c r="E43" s="80">
        <v>5.0</v>
      </c>
      <c r="F43" s="78" t="s">
        <v>134</v>
      </c>
      <c r="G43" s="78" t="s">
        <v>164</v>
      </c>
    </row>
    <row r="44" ht="13.5" customHeight="1">
      <c r="A44" s="77" t="s">
        <v>163</v>
      </c>
      <c r="B44" s="78" t="s">
        <v>15</v>
      </c>
      <c r="E44" s="80">
        <v>2.6</v>
      </c>
      <c r="F44" s="78" t="s">
        <v>134</v>
      </c>
      <c r="G44" s="78" t="s">
        <v>135</v>
      </c>
      <c r="H44" s="79"/>
    </row>
    <row r="45" ht="13.5" customHeight="1">
      <c r="A45" s="77" t="s">
        <v>165</v>
      </c>
      <c r="B45" s="78" t="s">
        <v>15</v>
      </c>
      <c r="C45" s="80">
        <v>22.0</v>
      </c>
      <c r="D45" s="78" t="s">
        <v>137</v>
      </c>
      <c r="E45" s="80">
        <v>4.3</v>
      </c>
      <c r="F45" s="78" t="s">
        <v>134</v>
      </c>
      <c r="G45" s="78" t="s">
        <v>148</v>
      </c>
    </row>
    <row r="46" ht="13.5" customHeight="1">
      <c r="A46" s="77" t="s">
        <v>165</v>
      </c>
      <c r="B46" s="78" t="s">
        <v>15</v>
      </c>
      <c r="C46" s="80">
        <v>22.0</v>
      </c>
      <c r="D46" s="78" t="s">
        <v>137</v>
      </c>
      <c r="E46" s="80">
        <v>2.6</v>
      </c>
      <c r="F46" s="78" t="s">
        <v>134</v>
      </c>
      <c r="G46" s="78" t="s">
        <v>149</v>
      </c>
    </row>
    <row r="47" ht="13.5" customHeight="1">
      <c r="A47" s="77" t="s">
        <v>165</v>
      </c>
      <c r="B47" s="78" t="s">
        <v>15</v>
      </c>
      <c r="E47" s="80">
        <v>2.6</v>
      </c>
      <c r="F47" s="78" t="s">
        <v>134</v>
      </c>
      <c r="G47" s="78" t="s">
        <v>135</v>
      </c>
      <c r="H47" s="79"/>
    </row>
    <row r="48" ht="13.5" customHeight="1">
      <c r="A48" s="77" t="s">
        <v>166</v>
      </c>
      <c r="B48" s="78" t="s">
        <v>15</v>
      </c>
      <c r="E48" s="80">
        <v>2.6</v>
      </c>
      <c r="F48" s="78" t="s">
        <v>134</v>
      </c>
      <c r="G48" s="78" t="s">
        <v>135</v>
      </c>
      <c r="H48" s="79"/>
    </row>
    <row r="49" ht="13.5" customHeight="1">
      <c r="A49" s="77" t="s">
        <v>167</v>
      </c>
      <c r="B49" s="78" t="s">
        <v>15</v>
      </c>
      <c r="C49" s="80">
        <v>135.0</v>
      </c>
      <c r="D49" s="78" t="s">
        <v>137</v>
      </c>
      <c r="E49" s="80">
        <v>5.0</v>
      </c>
      <c r="F49" s="78" t="s">
        <v>134</v>
      </c>
      <c r="G49" s="78" t="s">
        <v>168</v>
      </c>
    </row>
    <row r="50" ht="13.5" customHeight="1">
      <c r="A50" s="77" t="s">
        <v>167</v>
      </c>
      <c r="B50" s="78" t="s">
        <v>15</v>
      </c>
      <c r="E50" s="80">
        <v>2.6</v>
      </c>
      <c r="F50" s="78" t="s">
        <v>134</v>
      </c>
      <c r="G50" s="78" t="s">
        <v>135</v>
      </c>
      <c r="H50" s="79"/>
    </row>
    <row r="51" ht="13.5" customHeight="1">
      <c r="A51" s="77" t="s">
        <v>167</v>
      </c>
      <c r="B51" s="78" t="s">
        <v>15</v>
      </c>
      <c r="E51" s="80">
        <v>2.6</v>
      </c>
      <c r="F51" s="78" t="s">
        <v>134</v>
      </c>
      <c r="G51" s="78" t="s">
        <v>135</v>
      </c>
      <c r="H51" s="79"/>
    </row>
    <row r="52" ht="13.5" customHeight="1">
      <c r="A52" s="77" t="s">
        <v>169</v>
      </c>
      <c r="B52" s="78" t="s">
        <v>15</v>
      </c>
      <c r="E52" s="80">
        <v>2.6</v>
      </c>
      <c r="F52" s="78" t="s">
        <v>134</v>
      </c>
      <c r="G52" s="78" t="s">
        <v>135</v>
      </c>
      <c r="H52" s="79"/>
    </row>
    <row r="53" ht="13.5" customHeight="1">
      <c r="A53" s="77" t="s">
        <v>170</v>
      </c>
      <c r="B53" s="78" t="s">
        <v>15</v>
      </c>
      <c r="E53" s="80">
        <v>2.6</v>
      </c>
      <c r="F53" s="78" t="s">
        <v>134</v>
      </c>
      <c r="G53" s="78" t="s">
        <v>135</v>
      </c>
      <c r="H53" s="79"/>
    </row>
    <row r="54" ht="13.5" customHeight="1">
      <c r="A54" s="77" t="s">
        <v>171</v>
      </c>
      <c r="B54" s="78" t="s">
        <v>15</v>
      </c>
      <c r="E54" s="80">
        <v>10.0</v>
      </c>
      <c r="F54" s="79"/>
      <c r="G54" s="78" t="s">
        <v>172</v>
      </c>
      <c r="H54" s="79"/>
    </row>
    <row r="55" ht="13.5" customHeight="1">
      <c r="A55" s="77" t="s">
        <v>171</v>
      </c>
      <c r="B55" s="78" t="s">
        <v>15</v>
      </c>
      <c r="E55" s="80">
        <v>2.6</v>
      </c>
      <c r="F55" s="78" t="s">
        <v>134</v>
      </c>
      <c r="G55" s="78" t="s">
        <v>135</v>
      </c>
      <c r="H55" s="79"/>
    </row>
    <row r="56" ht="13.5" customHeight="1">
      <c r="A56" s="77" t="s">
        <v>173</v>
      </c>
      <c r="B56" s="78" t="s">
        <v>15</v>
      </c>
      <c r="C56" s="80">
        <v>135.0</v>
      </c>
      <c r="D56" s="78" t="s">
        <v>137</v>
      </c>
      <c r="E56" s="80">
        <v>5.0</v>
      </c>
      <c r="F56" s="78" t="s">
        <v>134</v>
      </c>
      <c r="G56" s="78" t="s">
        <v>168</v>
      </c>
    </row>
    <row r="57" ht="13.5" customHeight="1">
      <c r="A57" s="77" t="s">
        <v>173</v>
      </c>
      <c r="B57" s="78" t="s">
        <v>15</v>
      </c>
      <c r="C57" s="80">
        <v>3389.0</v>
      </c>
      <c r="D57" s="78" t="s">
        <v>137</v>
      </c>
      <c r="E57" s="80">
        <v>4.3</v>
      </c>
      <c r="F57" s="78" t="s">
        <v>134</v>
      </c>
      <c r="G57" s="78" t="s">
        <v>141</v>
      </c>
    </row>
    <row r="58" ht="13.5" customHeight="1">
      <c r="A58" s="77" t="s">
        <v>173</v>
      </c>
      <c r="B58" s="78" t="s">
        <v>15</v>
      </c>
      <c r="C58" s="80">
        <v>3389.0</v>
      </c>
      <c r="D58" s="78" t="s">
        <v>137</v>
      </c>
      <c r="E58" s="80">
        <v>4.0</v>
      </c>
      <c r="F58" s="78" t="s">
        <v>134</v>
      </c>
      <c r="G58" s="78" t="s">
        <v>138</v>
      </c>
    </row>
    <row r="59" ht="13.5" customHeight="1">
      <c r="A59" s="77" t="s">
        <v>173</v>
      </c>
      <c r="B59" s="78" t="s">
        <v>15</v>
      </c>
      <c r="C59" s="80">
        <v>3389.0</v>
      </c>
      <c r="D59" s="78" t="s">
        <v>137</v>
      </c>
      <c r="E59" s="80">
        <v>4.0</v>
      </c>
      <c r="F59" s="78" t="s">
        <v>145</v>
      </c>
      <c r="G59" s="78" t="s">
        <v>146</v>
      </c>
    </row>
    <row r="60" ht="13.5" customHeight="1">
      <c r="A60" s="77" t="s">
        <v>173</v>
      </c>
      <c r="B60" s="78" t="s">
        <v>15</v>
      </c>
      <c r="E60" s="80">
        <v>2.6</v>
      </c>
      <c r="F60" s="78" t="s">
        <v>134</v>
      </c>
      <c r="G60" s="78" t="s">
        <v>135</v>
      </c>
      <c r="H60" s="79"/>
    </row>
    <row r="61" ht="13.5" customHeight="1">
      <c r="A61" s="77" t="s">
        <v>174</v>
      </c>
      <c r="B61" s="78" t="s">
        <v>15</v>
      </c>
      <c r="C61" s="80">
        <v>22.0</v>
      </c>
      <c r="D61" s="78" t="s">
        <v>137</v>
      </c>
      <c r="E61" s="80">
        <v>4.3</v>
      </c>
      <c r="F61" s="78" t="s">
        <v>134</v>
      </c>
      <c r="G61" s="78" t="s">
        <v>148</v>
      </c>
    </row>
    <row r="62" ht="13.5" customHeight="1">
      <c r="A62" s="77" t="s">
        <v>174</v>
      </c>
      <c r="B62" s="78" t="s">
        <v>15</v>
      </c>
      <c r="C62" s="80">
        <v>22.0</v>
      </c>
      <c r="D62" s="78" t="s">
        <v>137</v>
      </c>
      <c r="E62" s="80">
        <v>2.6</v>
      </c>
      <c r="F62" s="78" t="s">
        <v>134</v>
      </c>
      <c r="G62" s="78" t="s">
        <v>149</v>
      </c>
    </row>
    <row r="63" ht="13.5" customHeight="1">
      <c r="A63" s="77" t="s">
        <v>174</v>
      </c>
      <c r="B63" s="78" t="s">
        <v>15</v>
      </c>
      <c r="E63" s="80">
        <v>2.6</v>
      </c>
      <c r="F63" s="78" t="s">
        <v>134</v>
      </c>
      <c r="G63" s="78" t="s">
        <v>135</v>
      </c>
      <c r="H63" s="79"/>
    </row>
    <row r="64" ht="13.5" customHeight="1">
      <c r="A64" s="77" t="s">
        <v>175</v>
      </c>
      <c r="B64" s="78" t="s">
        <v>15</v>
      </c>
      <c r="E64" s="80">
        <v>2.6</v>
      </c>
      <c r="F64" s="78" t="s">
        <v>134</v>
      </c>
      <c r="G64" s="78" t="s">
        <v>135</v>
      </c>
      <c r="H64" s="79"/>
    </row>
    <row r="65" ht="13.5" customHeight="1">
      <c r="A65" s="77" t="s">
        <v>176</v>
      </c>
      <c r="B65" s="78" t="s">
        <v>15</v>
      </c>
      <c r="C65" s="80">
        <v>22.0</v>
      </c>
      <c r="D65" s="78" t="s">
        <v>137</v>
      </c>
      <c r="E65" s="80">
        <v>4.3</v>
      </c>
      <c r="F65" s="78" t="s">
        <v>134</v>
      </c>
      <c r="G65" s="78" t="s">
        <v>148</v>
      </c>
    </row>
    <row r="66" ht="13.5" customHeight="1">
      <c r="A66" s="77" t="s">
        <v>176</v>
      </c>
      <c r="B66" s="78" t="s">
        <v>15</v>
      </c>
      <c r="C66" s="80">
        <v>22.0</v>
      </c>
      <c r="D66" s="78" t="s">
        <v>137</v>
      </c>
      <c r="E66" s="80">
        <v>2.6</v>
      </c>
      <c r="F66" s="78" t="s">
        <v>134</v>
      </c>
      <c r="G66" s="78" t="s">
        <v>149</v>
      </c>
    </row>
    <row r="67" ht="13.5" customHeight="1">
      <c r="A67" s="77" t="s">
        <v>177</v>
      </c>
      <c r="B67" s="78" t="s">
        <v>15</v>
      </c>
      <c r="C67" s="80">
        <v>22.0</v>
      </c>
      <c r="D67" s="78" t="s">
        <v>137</v>
      </c>
      <c r="E67" s="80">
        <v>4.3</v>
      </c>
      <c r="F67" s="78" t="s">
        <v>134</v>
      </c>
      <c r="G67" s="78" t="s">
        <v>148</v>
      </c>
    </row>
    <row r="68" ht="13.5" customHeight="1">
      <c r="A68" s="77" t="s">
        <v>177</v>
      </c>
      <c r="B68" s="78" t="s">
        <v>15</v>
      </c>
      <c r="E68" s="80">
        <v>2.6</v>
      </c>
      <c r="F68" s="78" t="s">
        <v>134</v>
      </c>
      <c r="G68" s="78" t="s">
        <v>135</v>
      </c>
      <c r="H68" s="79"/>
    </row>
    <row r="69" ht="13.5" customHeight="1">
      <c r="A69" s="77" t="s">
        <v>178</v>
      </c>
      <c r="B69" s="78" t="s">
        <v>15</v>
      </c>
      <c r="E69" s="80">
        <v>10.0</v>
      </c>
      <c r="F69" s="79"/>
      <c r="G69" s="78" t="s">
        <v>172</v>
      </c>
      <c r="H69" s="79"/>
    </row>
    <row r="70" ht="13.5" customHeight="1">
      <c r="A70" s="77" t="s">
        <v>178</v>
      </c>
      <c r="B70" s="78" t="s">
        <v>15</v>
      </c>
      <c r="C70" s="80">
        <v>22.0</v>
      </c>
      <c r="D70" s="78" t="s">
        <v>137</v>
      </c>
      <c r="E70" s="80">
        <v>4.3</v>
      </c>
      <c r="F70" s="78" t="s">
        <v>134</v>
      </c>
      <c r="G70" s="78" t="s">
        <v>148</v>
      </c>
    </row>
    <row r="71" ht="13.5" customHeight="1">
      <c r="A71" s="77" t="s">
        <v>178</v>
      </c>
      <c r="B71" s="78" t="s">
        <v>15</v>
      </c>
      <c r="C71" s="80">
        <v>22.0</v>
      </c>
      <c r="D71" s="78" t="s">
        <v>137</v>
      </c>
      <c r="E71" s="80">
        <v>2.6</v>
      </c>
      <c r="F71" s="78" t="s">
        <v>134</v>
      </c>
      <c r="G71" s="78" t="s">
        <v>149</v>
      </c>
    </row>
    <row r="72" ht="13.5" customHeight="1">
      <c r="A72" s="77" t="s">
        <v>178</v>
      </c>
      <c r="B72" s="78" t="s">
        <v>15</v>
      </c>
      <c r="E72" s="80">
        <v>2.6</v>
      </c>
      <c r="F72" s="78" t="s">
        <v>134</v>
      </c>
      <c r="G72" s="78" t="s">
        <v>135</v>
      </c>
      <c r="H72" s="79"/>
    </row>
    <row r="73" ht="13.5" customHeight="1">
      <c r="A73" s="77" t="s">
        <v>179</v>
      </c>
      <c r="B73" s="78" t="s">
        <v>15</v>
      </c>
      <c r="E73" s="80">
        <v>10.0</v>
      </c>
      <c r="F73" s="79"/>
      <c r="G73" s="78" t="s">
        <v>172</v>
      </c>
      <c r="H73" s="79"/>
    </row>
    <row r="74" ht="13.5" customHeight="1">
      <c r="A74" s="77" t="s">
        <v>179</v>
      </c>
      <c r="B74" s="78" t="s">
        <v>15</v>
      </c>
      <c r="C74" s="80">
        <v>80.0</v>
      </c>
      <c r="D74" s="78" t="s">
        <v>137</v>
      </c>
      <c r="E74" s="80">
        <v>5.0</v>
      </c>
      <c r="F74" s="78" t="s">
        <v>156</v>
      </c>
      <c r="G74" s="78" t="s">
        <v>180</v>
      </c>
    </row>
    <row r="75" ht="13.5" customHeight="1">
      <c r="A75" s="77" t="s">
        <v>179</v>
      </c>
      <c r="B75" s="78" t="s">
        <v>15</v>
      </c>
      <c r="C75" s="80">
        <v>80.0</v>
      </c>
      <c r="D75" s="78" t="s">
        <v>137</v>
      </c>
      <c r="E75" s="80">
        <v>5.0</v>
      </c>
      <c r="F75" s="78" t="s">
        <v>156</v>
      </c>
      <c r="G75" s="78" t="s">
        <v>181</v>
      </c>
    </row>
    <row r="76" ht="13.5" customHeight="1">
      <c r="A76" s="77" t="s">
        <v>179</v>
      </c>
      <c r="B76" s="78" t="s">
        <v>15</v>
      </c>
      <c r="C76" s="80">
        <v>80.0</v>
      </c>
      <c r="D76" s="78" t="s">
        <v>137</v>
      </c>
      <c r="E76" s="80">
        <v>5.0</v>
      </c>
      <c r="F76" s="78" t="s">
        <v>134</v>
      </c>
      <c r="G76" s="78" t="s">
        <v>182</v>
      </c>
    </row>
    <row r="77" ht="13.5" customHeight="1">
      <c r="A77" s="77" t="s">
        <v>179</v>
      </c>
      <c r="B77" s="78" t="s">
        <v>15</v>
      </c>
      <c r="C77" s="80">
        <v>22.0</v>
      </c>
      <c r="D77" s="78" t="s">
        <v>137</v>
      </c>
      <c r="E77" s="80">
        <v>4.3</v>
      </c>
      <c r="F77" s="78" t="s">
        <v>134</v>
      </c>
      <c r="G77" s="78" t="s">
        <v>148</v>
      </c>
    </row>
    <row r="78" ht="13.5" customHeight="1">
      <c r="A78" s="77" t="s">
        <v>179</v>
      </c>
      <c r="B78" s="78" t="s">
        <v>15</v>
      </c>
      <c r="C78" s="80">
        <v>22.0</v>
      </c>
      <c r="D78" s="78" t="s">
        <v>137</v>
      </c>
      <c r="E78" s="80">
        <v>2.6</v>
      </c>
      <c r="F78" s="78" t="s">
        <v>134</v>
      </c>
      <c r="G78" s="78" t="s">
        <v>149</v>
      </c>
    </row>
    <row r="79" ht="13.5" customHeight="1">
      <c r="A79" s="77" t="s">
        <v>179</v>
      </c>
      <c r="B79" s="78" t="s">
        <v>15</v>
      </c>
      <c r="E79" s="80">
        <v>2.6</v>
      </c>
      <c r="F79" s="78" t="s">
        <v>134</v>
      </c>
      <c r="G79" s="78" t="s">
        <v>135</v>
      </c>
      <c r="H79" s="79"/>
    </row>
    <row r="80" ht="13.5" customHeight="1">
      <c r="A80" s="77" t="s">
        <v>183</v>
      </c>
      <c r="B80" s="78" t="s">
        <v>15</v>
      </c>
      <c r="C80" s="80">
        <v>22.0</v>
      </c>
      <c r="D80" s="78" t="s">
        <v>137</v>
      </c>
      <c r="E80" s="80">
        <v>4.3</v>
      </c>
      <c r="F80" s="78" t="s">
        <v>134</v>
      </c>
      <c r="G80" s="78" t="s">
        <v>148</v>
      </c>
    </row>
    <row r="81" ht="13.5" customHeight="1">
      <c r="A81" s="77" t="s">
        <v>183</v>
      </c>
      <c r="B81" s="78" t="s">
        <v>15</v>
      </c>
      <c r="C81" s="80">
        <v>22.0</v>
      </c>
      <c r="D81" s="78" t="s">
        <v>137</v>
      </c>
      <c r="E81" s="80">
        <v>2.6</v>
      </c>
      <c r="F81" s="78" t="s">
        <v>134</v>
      </c>
      <c r="G81" s="78" t="s">
        <v>149</v>
      </c>
    </row>
    <row r="82" ht="13.5" customHeight="1">
      <c r="A82" s="77" t="s">
        <v>184</v>
      </c>
      <c r="B82" s="78" t="s">
        <v>15</v>
      </c>
      <c r="C82" s="80">
        <v>5901.0</v>
      </c>
      <c r="D82" s="78" t="s">
        <v>137</v>
      </c>
      <c r="E82" s="80">
        <v>6.8</v>
      </c>
      <c r="F82" s="78" t="s">
        <v>156</v>
      </c>
      <c r="G82" s="78" t="s">
        <v>185</v>
      </c>
      <c r="H82" s="78" t="s">
        <v>186</v>
      </c>
    </row>
    <row r="83" ht="13.5" customHeight="1">
      <c r="A83" s="77" t="s">
        <v>184</v>
      </c>
      <c r="B83" s="78" t="s">
        <v>15</v>
      </c>
      <c r="C83" s="80">
        <v>5900.0</v>
      </c>
      <c r="D83" s="78" t="s">
        <v>137</v>
      </c>
      <c r="E83" s="80">
        <v>6.8</v>
      </c>
      <c r="F83" s="78" t="s">
        <v>156</v>
      </c>
      <c r="G83" s="78" t="s">
        <v>185</v>
      </c>
      <c r="H83" s="78" t="s">
        <v>186</v>
      </c>
    </row>
    <row r="84" ht="13.5" customHeight="1">
      <c r="A84" s="77" t="s">
        <v>184</v>
      </c>
      <c r="B84" s="78" t="s">
        <v>15</v>
      </c>
      <c r="C84" s="80">
        <v>3671.0</v>
      </c>
      <c r="D84" s="78" t="s">
        <v>137</v>
      </c>
      <c r="E84" s="80">
        <v>6.8</v>
      </c>
      <c r="F84" s="78" t="s">
        <v>156</v>
      </c>
      <c r="G84" s="78" t="s">
        <v>185</v>
      </c>
      <c r="H84" s="78" t="s">
        <v>186</v>
      </c>
    </row>
    <row r="85" ht="13.5" customHeight="1">
      <c r="A85" s="77" t="s">
        <v>184</v>
      </c>
      <c r="B85" s="78" t="s">
        <v>15</v>
      </c>
      <c r="C85" s="80">
        <v>3670.0</v>
      </c>
      <c r="D85" s="78" t="s">
        <v>137</v>
      </c>
      <c r="E85" s="80">
        <v>6.8</v>
      </c>
      <c r="F85" s="78" t="s">
        <v>156</v>
      </c>
      <c r="G85" s="78" t="s">
        <v>185</v>
      </c>
      <c r="H85" s="78" t="s">
        <v>186</v>
      </c>
    </row>
    <row r="86" ht="13.5" customHeight="1">
      <c r="A86" s="77" t="s">
        <v>184</v>
      </c>
      <c r="B86" s="78" t="s">
        <v>15</v>
      </c>
      <c r="C86" s="80">
        <v>443.0</v>
      </c>
      <c r="D86" s="78" t="s">
        <v>137</v>
      </c>
      <c r="E86" s="80">
        <v>6.8</v>
      </c>
      <c r="F86" s="78" t="s">
        <v>156</v>
      </c>
      <c r="G86" s="78" t="s">
        <v>185</v>
      </c>
      <c r="H86" s="78" t="s">
        <v>186</v>
      </c>
    </row>
    <row r="87" ht="13.5" customHeight="1">
      <c r="A87" s="77" t="s">
        <v>184</v>
      </c>
      <c r="B87" s="78" t="s">
        <v>15</v>
      </c>
      <c r="C87" s="80">
        <v>22.0</v>
      </c>
      <c r="D87" s="78" t="s">
        <v>137</v>
      </c>
      <c r="E87" s="80">
        <v>5.5</v>
      </c>
      <c r="F87" s="78" t="s">
        <v>156</v>
      </c>
      <c r="G87" s="78" t="s">
        <v>187</v>
      </c>
    </row>
    <row r="88" ht="13.5" customHeight="1">
      <c r="A88" s="77" t="s">
        <v>184</v>
      </c>
      <c r="B88" s="78" t="s">
        <v>15</v>
      </c>
      <c r="C88" s="80">
        <v>3670.0</v>
      </c>
      <c r="D88" s="78" t="s">
        <v>137</v>
      </c>
      <c r="E88" s="80">
        <v>5.0</v>
      </c>
      <c r="F88" s="78" t="s">
        <v>134</v>
      </c>
      <c r="G88" s="78" t="s">
        <v>188</v>
      </c>
    </row>
    <row r="89" ht="13.5" customHeight="1">
      <c r="A89" s="77" t="s">
        <v>184</v>
      </c>
      <c r="B89" s="78" t="s">
        <v>15</v>
      </c>
      <c r="C89" s="80">
        <v>443.0</v>
      </c>
      <c r="D89" s="78" t="s">
        <v>137</v>
      </c>
      <c r="E89" s="80">
        <v>5.0</v>
      </c>
      <c r="F89" s="78" t="s">
        <v>134</v>
      </c>
      <c r="G89" s="78" t="s">
        <v>164</v>
      </c>
    </row>
    <row r="90" ht="13.5" customHeight="1">
      <c r="A90" s="77" t="s">
        <v>184</v>
      </c>
      <c r="B90" s="78" t="s">
        <v>15</v>
      </c>
      <c r="C90" s="80">
        <v>22.0</v>
      </c>
      <c r="D90" s="78" t="s">
        <v>137</v>
      </c>
      <c r="E90" s="80">
        <v>4.3</v>
      </c>
      <c r="F90" s="78" t="s">
        <v>134</v>
      </c>
      <c r="G90" s="78" t="s">
        <v>148</v>
      </c>
    </row>
    <row r="91" ht="13.5" customHeight="1">
      <c r="A91" s="77" t="s">
        <v>184</v>
      </c>
      <c r="B91" s="78" t="s">
        <v>15</v>
      </c>
      <c r="C91" s="80">
        <v>5901.0</v>
      </c>
      <c r="D91" s="78" t="s">
        <v>137</v>
      </c>
      <c r="E91" s="80">
        <v>4.3</v>
      </c>
      <c r="F91" s="78" t="s">
        <v>134</v>
      </c>
      <c r="G91" s="78" t="s">
        <v>155</v>
      </c>
    </row>
    <row r="92" ht="13.5" customHeight="1">
      <c r="A92" s="77" t="s">
        <v>184</v>
      </c>
      <c r="B92" s="78" t="s">
        <v>15</v>
      </c>
      <c r="C92" s="80">
        <v>5900.0</v>
      </c>
      <c r="D92" s="78" t="s">
        <v>137</v>
      </c>
      <c r="E92" s="80">
        <v>4.3</v>
      </c>
      <c r="F92" s="78" t="s">
        <v>134</v>
      </c>
      <c r="G92" s="78" t="s">
        <v>155</v>
      </c>
    </row>
    <row r="93" ht="13.5" customHeight="1">
      <c r="A93" s="77" t="s">
        <v>184</v>
      </c>
      <c r="B93" s="78" t="s">
        <v>15</v>
      </c>
      <c r="C93" s="80">
        <v>3671.0</v>
      </c>
      <c r="D93" s="78" t="s">
        <v>137</v>
      </c>
      <c r="E93" s="80">
        <v>4.3</v>
      </c>
      <c r="F93" s="78" t="s">
        <v>134</v>
      </c>
      <c r="G93" s="78" t="s">
        <v>155</v>
      </c>
    </row>
    <row r="94" ht="13.5" customHeight="1">
      <c r="A94" s="77" t="s">
        <v>184</v>
      </c>
      <c r="B94" s="78" t="s">
        <v>15</v>
      </c>
      <c r="C94" s="80">
        <v>3670.0</v>
      </c>
      <c r="D94" s="78" t="s">
        <v>137</v>
      </c>
      <c r="E94" s="80">
        <v>4.3</v>
      </c>
      <c r="F94" s="78" t="s">
        <v>134</v>
      </c>
      <c r="G94" s="78" t="s">
        <v>155</v>
      </c>
    </row>
    <row r="95" ht="13.5" customHeight="1">
      <c r="A95" s="77" t="s">
        <v>184</v>
      </c>
      <c r="B95" s="78" t="s">
        <v>15</v>
      </c>
      <c r="C95" s="80">
        <v>443.0</v>
      </c>
      <c r="D95" s="78" t="s">
        <v>137</v>
      </c>
      <c r="E95" s="80">
        <v>4.3</v>
      </c>
      <c r="F95" s="78" t="s">
        <v>134</v>
      </c>
      <c r="G95" s="78" t="s">
        <v>155</v>
      </c>
    </row>
    <row r="96" ht="13.5" customHeight="1">
      <c r="A96" s="77" t="s">
        <v>184</v>
      </c>
      <c r="B96" s="78" t="s">
        <v>15</v>
      </c>
      <c r="C96" s="80">
        <v>5901.0</v>
      </c>
      <c r="D96" s="78" t="s">
        <v>137</v>
      </c>
      <c r="E96" s="80">
        <v>4.3</v>
      </c>
      <c r="F96" s="78" t="s">
        <v>134</v>
      </c>
      <c r="G96" s="78" t="s">
        <v>141</v>
      </c>
    </row>
    <row r="97" ht="13.5" customHeight="1">
      <c r="A97" s="77" t="s">
        <v>184</v>
      </c>
      <c r="B97" s="78" t="s">
        <v>15</v>
      </c>
      <c r="C97" s="80">
        <v>5900.0</v>
      </c>
      <c r="D97" s="78" t="s">
        <v>137</v>
      </c>
      <c r="E97" s="80">
        <v>4.3</v>
      </c>
      <c r="F97" s="78" t="s">
        <v>134</v>
      </c>
      <c r="G97" s="78" t="s">
        <v>141</v>
      </c>
    </row>
    <row r="98" ht="13.5" customHeight="1">
      <c r="A98" s="77" t="s">
        <v>184</v>
      </c>
      <c r="B98" s="78" t="s">
        <v>15</v>
      </c>
      <c r="C98" s="80">
        <v>3671.0</v>
      </c>
      <c r="D98" s="78" t="s">
        <v>137</v>
      </c>
      <c r="E98" s="80">
        <v>4.3</v>
      </c>
      <c r="F98" s="78" t="s">
        <v>134</v>
      </c>
      <c r="G98" s="78" t="s">
        <v>141</v>
      </c>
    </row>
    <row r="99" ht="13.5" customHeight="1">
      <c r="A99" s="77" t="s">
        <v>184</v>
      </c>
      <c r="B99" s="78" t="s">
        <v>15</v>
      </c>
      <c r="C99" s="80">
        <v>3670.0</v>
      </c>
      <c r="D99" s="78" t="s">
        <v>137</v>
      </c>
      <c r="E99" s="80">
        <v>4.3</v>
      </c>
      <c r="F99" s="78" t="s">
        <v>134</v>
      </c>
      <c r="G99" s="78" t="s">
        <v>141</v>
      </c>
    </row>
    <row r="100" ht="13.5" customHeight="1">
      <c r="A100" s="77" t="s">
        <v>184</v>
      </c>
      <c r="B100" s="78" t="s">
        <v>15</v>
      </c>
      <c r="C100" s="80">
        <v>443.0</v>
      </c>
      <c r="D100" s="78" t="s">
        <v>137</v>
      </c>
      <c r="E100" s="80">
        <v>4.3</v>
      </c>
      <c r="F100" s="78" t="s">
        <v>134</v>
      </c>
      <c r="G100" s="78" t="s">
        <v>141</v>
      </c>
    </row>
    <row r="101" ht="13.5" customHeight="1">
      <c r="A101" s="77" t="s">
        <v>184</v>
      </c>
      <c r="B101" s="78" t="s">
        <v>15</v>
      </c>
      <c r="C101" s="80">
        <v>5901.0</v>
      </c>
      <c r="D101" s="78" t="s">
        <v>137</v>
      </c>
      <c r="E101" s="80">
        <v>4.3</v>
      </c>
      <c r="F101" s="78" t="s">
        <v>156</v>
      </c>
      <c r="G101" s="78" t="s">
        <v>158</v>
      </c>
    </row>
    <row r="102" ht="13.5" customHeight="1">
      <c r="A102" s="77" t="s">
        <v>184</v>
      </c>
      <c r="B102" s="78" t="s">
        <v>15</v>
      </c>
      <c r="C102" s="80">
        <v>5900.0</v>
      </c>
      <c r="D102" s="78" t="s">
        <v>137</v>
      </c>
      <c r="E102" s="80">
        <v>4.3</v>
      </c>
      <c r="F102" s="78" t="s">
        <v>156</v>
      </c>
      <c r="G102" s="78" t="s">
        <v>158</v>
      </c>
    </row>
    <row r="103" ht="13.5" customHeight="1">
      <c r="A103" s="77" t="s">
        <v>184</v>
      </c>
      <c r="B103" s="78" t="s">
        <v>15</v>
      </c>
      <c r="C103" s="80">
        <v>3671.0</v>
      </c>
      <c r="D103" s="78" t="s">
        <v>137</v>
      </c>
      <c r="E103" s="80">
        <v>4.3</v>
      </c>
      <c r="F103" s="78" t="s">
        <v>156</v>
      </c>
      <c r="G103" s="78" t="s">
        <v>158</v>
      </c>
    </row>
    <row r="104" ht="13.5" customHeight="1">
      <c r="A104" s="77" t="s">
        <v>184</v>
      </c>
      <c r="B104" s="78" t="s">
        <v>15</v>
      </c>
      <c r="C104" s="80">
        <v>3670.0</v>
      </c>
      <c r="D104" s="78" t="s">
        <v>137</v>
      </c>
      <c r="E104" s="80">
        <v>4.3</v>
      </c>
      <c r="F104" s="78" t="s">
        <v>156</v>
      </c>
      <c r="G104" s="78" t="s">
        <v>158</v>
      </c>
    </row>
    <row r="105" ht="13.5" customHeight="1">
      <c r="A105" s="77" t="s">
        <v>184</v>
      </c>
      <c r="B105" s="78" t="s">
        <v>15</v>
      </c>
      <c r="C105" s="80">
        <v>443.0</v>
      </c>
      <c r="D105" s="78" t="s">
        <v>137</v>
      </c>
      <c r="E105" s="80">
        <v>4.3</v>
      </c>
      <c r="F105" s="78" t="s">
        <v>156</v>
      </c>
      <c r="G105" s="78" t="s">
        <v>158</v>
      </c>
    </row>
    <row r="106" ht="13.5" customHeight="1">
      <c r="A106" s="77" t="s">
        <v>184</v>
      </c>
      <c r="B106" s="78" t="s">
        <v>15</v>
      </c>
      <c r="C106" s="80">
        <v>5901.0</v>
      </c>
      <c r="D106" s="78" t="s">
        <v>137</v>
      </c>
      <c r="E106" s="80">
        <v>4.3</v>
      </c>
      <c r="F106" s="78" t="s">
        <v>134</v>
      </c>
      <c r="G106" s="78" t="s">
        <v>189</v>
      </c>
      <c r="H106" s="78" t="s">
        <v>190</v>
      </c>
    </row>
    <row r="107" ht="13.5" customHeight="1">
      <c r="A107" s="77" t="s">
        <v>184</v>
      </c>
      <c r="B107" s="78" t="s">
        <v>15</v>
      </c>
      <c r="C107" s="80">
        <v>5900.0</v>
      </c>
      <c r="D107" s="78" t="s">
        <v>137</v>
      </c>
      <c r="E107" s="80">
        <v>4.3</v>
      </c>
      <c r="F107" s="78" t="s">
        <v>134</v>
      </c>
      <c r="G107" s="78" t="s">
        <v>189</v>
      </c>
      <c r="H107" s="78" t="s">
        <v>190</v>
      </c>
    </row>
    <row r="108" ht="13.5" customHeight="1">
      <c r="A108" s="77" t="s">
        <v>184</v>
      </c>
      <c r="B108" s="78" t="s">
        <v>15</v>
      </c>
      <c r="C108" s="80">
        <v>3671.0</v>
      </c>
      <c r="D108" s="78" t="s">
        <v>137</v>
      </c>
      <c r="E108" s="80">
        <v>4.3</v>
      </c>
      <c r="F108" s="78" t="s">
        <v>134</v>
      </c>
      <c r="G108" s="78" t="s">
        <v>189</v>
      </c>
      <c r="H108" s="78" t="s">
        <v>190</v>
      </c>
    </row>
    <row r="109" ht="13.5" customHeight="1">
      <c r="A109" s="77" t="s">
        <v>184</v>
      </c>
      <c r="B109" s="78" t="s">
        <v>15</v>
      </c>
      <c r="C109" s="80">
        <v>3670.0</v>
      </c>
      <c r="D109" s="78" t="s">
        <v>137</v>
      </c>
      <c r="E109" s="80">
        <v>4.3</v>
      </c>
      <c r="F109" s="78" t="s">
        <v>134</v>
      </c>
      <c r="G109" s="78" t="s">
        <v>189</v>
      </c>
      <c r="H109" s="78" t="s">
        <v>190</v>
      </c>
    </row>
    <row r="110" ht="13.5" customHeight="1">
      <c r="A110" s="77" t="s">
        <v>184</v>
      </c>
      <c r="B110" s="78" t="s">
        <v>15</v>
      </c>
      <c r="C110" s="80">
        <v>443.0</v>
      </c>
      <c r="D110" s="78" t="s">
        <v>137</v>
      </c>
      <c r="E110" s="80">
        <v>4.3</v>
      </c>
      <c r="F110" s="78" t="s">
        <v>134</v>
      </c>
      <c r="G110" s="78" t="s">
        <v>189</v>
      </c>
      <c r="H110" s="78" t="s">
        <v>190</v>
      </c>
    </row>
    <row r="111" ht="13.5" customHeight="1">
      <c r="A111" s="77" t="s">
        <v>184</v>
      </c>
      <c r="B111" s="78" t="s">
        <v>15</v>
      </c>
      <c r="E111" s="80">
        <v>2.6</v>
      </c>
      <c r="F111" s="78" t="s">
        <v>134</v>
      </c>
      <c r="G111" s="78" t="s">
        <v>135</v>
      </c>
      <c r="H111" s="79"/>
    </row>
    <row r="112" ht="13.5" customHeight="1">
      <c r="A112" s="77" t="s">
        <v>191</v>
      </c>
      <c r="B112" s="78" t="s">
        <v>15</v>
      </c>
      <c r="C112" s="80">
        <v>443.0</v>
      </c>
      <c r="D112" s="78" t="s">
        <v>137</v>
      </c>
      <c r="E112" s="80">
        <v>6.8</v>
      </c>
      <c r="F112" s="78" t="s">
        <v>156</v>
      </c>
      <c r="G112" s="78" t="s">
        <v>185</v>
      </c>
      <c r="H112" s="78" t="s">
        <v>186</v>
      </c>
    </row>
    <row r="113" ht="13.5" customHeight="1">
      <c r="A113" s="77" t="s">
        <v>191</v>
      </c>
      <c r="B113" s="78" t="s">
        <v>15</v>
      </c>
      <c r="C113" s="80">
        <v>443.0</v>
      </c>
      <c r="D113" s="78" t="s">
        <v>137</v>
      </c>
      <c r="E113" s="80">
        <v>5.0</v>
      </c>
      <c r="F113" s="78" t="s">
        <v>134</v>
      </c>
      <c r="G113" s="78" t="s">
        <v>164</v>
      </c>
    </row>
    <row r="114" ht="13.5" customHeight="1">
      <c r="A114" s="77" t="s">
        <v>191</v>
      </c>
      <c r="B114" s="78" t="s">
        <v>15</v>
      </c>
      <c r="C114" s="80">
        <v>443.0</v>
      </c>
      <c r="D114" s="78" t="s">
        <v>137</v>
      </c>
      <c r="E114" s="80">
        <v>4.3</v>
      </c>
      <c r="F114" s="78" t="s">
        <v>156</v>
      </c>
      <c r="G114" s="78" t="s">
        <v>192</v>
      </c>
    </row>
    <row r="115" ht="13.5" customHeight="1">
      <c r="A115" s="77" t="s">
        <v>191</v>
      </c>
      <c r="B115" s="78" t="s">
        <v>15</v>
      </c>
      <c r="C115" s="80">
        <v>80.0</v>
      </c>
      <c r="D115" s="78" t="s">
        <v>137</v>
      </c>
      <c r="E115" s="80">
        <v>4.3</v>
      </c>
      <c r="F115" s="78" t="s">
        <v>156</v>
      </c>
      <c r="G115" s="78" t="s">
        <v>192</v>
      </c>
    </row>
    <row r="116" ht="13.5" customHeight="1">
      <c r="A116" s="77" t="s">
        <v>191</v>
      </c>
      <c r="B116" s="78" t="s">
        <v>15</v>
      </c>
      <c r="C116" s="80">
        <v>22.0</v>
      </c>
      <c r="D116" s="78" t="s">
        <v>137</v>
      </c>
      <c r="E116" s="80">
        <v>4.3</v>
      </c>
      <c r="F116" s="78" t="s">
        <v>134</v>
      </c>
      <c r="G116" s="78" t="s">
        <v>148</v>
      </c>
    </row>
    <row r="117" ht="13.5" customHeight="1">
      <c r="A117" s="77" t="s">
        <v>191</v>
      </c>
      <c r="B117" s="78" t="s">
        <v>15</v>
      </c>
      <c r="C117" s="80">
        <v>443.0</v>
      </c>
      <c r="D117" s="78" t="s">
        <v>137</v>
      </c>
      <c r="E117" s="80">
        <v>4.3</v>
      </c>
      <c r="F117" s="78" t="s">
        <v>134</v>
      </c>
      <c r="G117" s="78" t="s">
        <v>155</v>
      </c>
    </row>
    <row r="118" ht="13.5" customHeight="1">
      <c r="A118" s="77" t="s">
        <v>191</v>
      </c>
      <c r="B118" s="78" t="s">
        <v>15</v>
      </c>
      <c r="C118" s="80">
        <v>443.0</v>
      </c>
      <c r="D118" s="78" t="s">
        <v>137</v>
      </c>
      <c r="E118" s="80">
        <v>4.3</v>
      </c>
      <c r="F118" s="78" t="s">
        <v>134</v>
      </c>
      <c r="G118" s="78" t="s">
        <v>141</v>
      </c>
    </row>
    <row r="119" ht="13.5" customHeight="1">
      <c r="A119" s="77" t="s">
        <v>191</v>
      </c>
      <c r="B119" s="78" t="s">
        <v>15</v>
      </c>
      <c r="C119" s="80">
        <v>443.0</v>
      </c>
      <c r="D119" s="78" t="s">
        <v>137</v>
      </c>
      <c r="E119" s="80">
        <v>4.3</v>
      </c>
      <c r="F119" s="78" t="s">
        <v>134</v>
      </c>
      <c r="G119" s="78" t="s">
        <v>189</v>
      </c>
      <c r="H119" s="78" t="s">
        <v>190</v>
      </c>
    </row>
    <row r="120" ht="13.5" customHeight="1">
      <c r="A120" s="77" t="s">
        <v>191</v>
      </c>
      <c r="B120" s="78" t="s">
        <v>15</v>
      </c>
      <c r="C120" s="80">
        <v>443.0</v>
      </c>
      <c r="D120" s="78" t="s">
        <v>137</v>
      </c>
      <c r="E120" s="80">
        <v>4.0</v>
      </c>
      <c r="F120" s="78" t="s">
        <v>134</v>
      </c>
      <c r="G120" s="78" t="s">
        <v>138</v>
      </c>
    </row>
    <row r="121" ht="13.5" customHeight="1">
      <c r="A121" s="77" t="s">
        <v>191</v>
      </c>
      <c r="B121" s="78" t="s">
        <v>15</v>
      </c>
      <c r="C121" s="80">
        <v>22.0</v>
      </c>
      <c r="D121" s="78" t="s">
        <v>137</v>
      </c>
      <c r="E121" s="80">
        <v>2.6</v>
      </c>
      <c r="F121" s="78" t="s">
        <v>134</v>
      </c>
      <c r="G121" s="78" t="s">
        <v>149</v>
      </c>
    </row>
    <row r="122" ht="13.5" customHeight="1">
      <c r="A122" s="77" t="s">
        <v>193</v>
      </c>
      <c r="B122" s="78" t="s">
        <v>15</v>
      </c>
      <c r="C122" s="80">
        <v>443.0</v>
      </c>
      <c r="D122" s="78" t="s">
        <v>137</v>
      </c>
      <c r="E122" s="80">
        <v>7.5</v>
      </c>
      <c r="F122" s="78" t="s">
        <v>134</v>
      </c>
      <c r="G122" s="78" t="s">
        <v>194</v>
      </c>
      <c r="H122" s="78" t="s">
        <v>195</v>
      </c>
    </row>
    <row r="123" ht="13.5" customHeight="1">
      <c r="A123" s="77" t="s">
        <v>193</v>
      </c>
      <c r="B123" s="78" t="s">
        <v>15</v>
      </c>
      <c r="C123" s="80">
        <v>5901.0</v>
      </c>
      <c r="D123" s="78" t="s">
        <v>137</v>
      </c>
      <c r="E123" s="80">
        <v>6.8</v>
      </c>
      <c r="F123" s="78" t="s">
        <v>156</v>
      </c>
      <c r="G123" s="78" t="s">
        <v>185</v>
      </c>
      <c r="H123" s="78" t="s">
        <v>186</v>
      </c>
    </row>
    <row r="124" ht="13.5" customHeight="1">
      <c r="A124" s="77" t="s">
        <v>193</v>
      </c>
      <c r="B124" s="78" t="s">
        <v>15</v>
      </c>
      <c r="C124" s="80">
        <v>5900.0</v>
      </c>
      <c r="D124" s="78" t="s">
        <v>137</v>
      </c>
      <c r="E124" s="80">
        <v>6.8</v>
      </c>
      <c r="F124" s="78" t="s">
        <v>156</v>
      </c>
      <c r="G124" s="78" t="s">
        <v>185</v>
      </c>
      <c r="H124" s="78" t="s">
        <v>186</v>
      </c>
    </row>
    <row r="125" ht="13.5" customHeight="1">
      <c r="A125" s="77" t="s">
        <v>193</v>
      </c>
      <c r="B125" s="78" t="s">
        <v>15</v>
      </c>
      <c r="C125" s="80">
        <v>3671.0</v>
      </c>
      <c r="D125" s="78" t="s">
        <v>137</v>
      </c>
      <c r="E125" s="80">
        <v>6.8</v>
      </c>
      <c r="F125" s="78" t="s">
        <v>156</v>
      </c>
      <c r="G125" s="78" t="s">
        <v>185</v>
      </c>
      <c r="H125" s="78" t="s">
        <v>186</v>
      </c>
    </row>
    <row r="126" ht="13.5" customHeight="1">
      <c r="A126" s="77" t="s">
        <v>193</v>
      </c>
      <c r="B126" s="78" t="s">
        <v>15</v>
      </c>
      <c r="C126" s="80">
        <v>3670.0</v>
      </c>
      <c r="D126" s="78" t="s">
        <v>137</v>
      </c>
      <c r="E126" s="80">
        <v>6.8</v>
      </c>
      <c r="F126" s="78" t="s">
        <v>156</v>
      </c>
      <c r="G126" s="78" t="s">
        <v>185</v>
      </c>
      <c r="H126" s="78" t="s">
        <v>186</v>
      </c>
    </row>
    <row r="127" ht="13.5" customHeight="1">
      <c r="A127" s="77" t="s">
        <v>193</v>
      </c>
      <c r="B127" s="78" t="s">
        <v>15</v>
      </c>
      <c r="C127" s="80">
        <v>443.0</v>
      </c>
      <c r="D127" s="78" t="s">
        <v>137</v>
      </c>
      <c r="E127" s="80">
        <v>6.8</v>
      </c>
      <c r="F127" s="78" t="s">
        <v>156</v>
      </c>
      <c r="G127" s="78" t="s">
        <v>185</v>
      </c>
      <c r="H127" s="78" t="s">
        <v>186</v>
      </c>
    </row>
    <row r="128" ht="13.5" customHeight="1">
      <c r="A128" s="77" t="s">
        <v>193</v>
      </c>
      <c r="B128" s="78" t="s">
        <v>15</v>
      </c>
      <c r="C128" s="80">
        <v>22.0</v>
      </c>
      <c r="D128" s="78" t="s">
        <v>137</v>
      </c>
      <c r="E128" s="80">
        <v>5.5</v>
      </c>
      <c r="F128" s="78" t="s">
        <v>156</v>
      </c>
      <c r="G128" s="78" t="s">
        <v>187</v>
      </c>
    </row>
    <row r="129" ht="13.5" customHeight="1">
      <c r="A129" s="77" t="s">
        <v>193</v>
      </c>
      <c r="B129" s="78" t="s">
        <v>15</v>
      </c>
      <c r="C129" s="80">
        <v>3670.0</v>
      </c>
      <c r="D129" s="78" t="s">
        <v>137</v>
      </c>
      <c r="E129" s="80">
        <v>5.0</v>
      </c>
      <c r="F129" s="78" t="s">
        <v>134</v>
      </c>
      <c r="G129" s="78" t="s">
        <v>188</v>
      </c>
    </row>
    <row r="130" ht="13.5" customHeight="1">
      <c r="A130" s="77" t="s">
        <v>193</v>
      </c>
      <c r="B130" s="78" t="s">
        <v>15</v>
      </c>
      <c r="C130" s="80">
        <v>22.0</v>
      </c>
      <c r="D130" s="78" t="s">
        <v>137</v>
      </c>
      <c r="E130" s="80">
        <v>4.3</v>
      </c>
      <c r="F130" s="78" t="s">
        <v>134</v>
      </c>
      <c r="G130" s="78" t="s">
        <v>148</v>
      </c>
    </row>
    <row r="131" ht="13.5" customHeight="1">
      <c r="A131" s="77" t="s">
        <v>193</v>
      </c>
      <c r="B131" s="78" t="s">
        <v>15</v>
      </c>
      <c r="C131" s="80">
        <v>5901.0</v>
      </c>
      <c r="D131" s="78" t="s">
        <v>137</v>
      </c>
      <c r="E131" s="80">
        <v>4.3</v>
      </c>
      <c r="F131" s="78" t="s">
        <v>134</v>
      </c>
      <c r="G131" s="78" t="s">
        <v>155</v>
      </c>
    </row>
    <row r="132" ht="13.5" customHeight="1">
      <c r="A132" s="77" t="s">
        <v>193</v>
      </c>
      <c r="B132" s="78" t="s">
        <v>15</v>
      </c>
      <c r="C132" s="80">
        <v>5900.0</v>
      </c>
      <c r="D132" s="78" t="s">
        <v>137</v>
      </c>
      <c r="E132" s="80">
        <v>4.3</v>
      </c>
      <c r="F132" s="78" t="s">
        <v>134</v>
      </c>
      <c r="G132" s="78" t="s">
        <v>155</v>
      </c>
    </row>
    <row r="133" ht="13.5" customHeight="1">
      <c r="A133" s="77" t="s">
        <v>193</v>
      </c>
      <c r="B133" s="78" t="s">
        <v>15</v>
      </c>
      <c r="C133" s="80">
        <v>3671.0</v>
      </c>
      <c r="D133" s="78" t="s">
        <v>137</v>
      </c>
      <c r="E133" s="80">
        <v>4.3</v>
      </c>
      <c r="F133" s="78" t="s">
        <v>134</v>
      </c>
      <c r="G133" s="78" t="s">
        <v>155</v>
      </c>
    </row>
    <row r="134" ht="13.5" customHeight="1">
      <c r="A134" s="77" t="s">
        <v>193</v>
      </c>
      <c r="B134" s="78" t="s">
        <v>15</v>
      </c>
      <c r="C134" s="80">
        <v>3670.0</v>
      </c>
      <c r="D134" s="78" t="s">
        <v>137</v>
      </c>
      <c r="E134" s="80">
        <v>4.3</v>
      </c>
      <c r="F134" s="78" t="s">
        <v>134</v>
      </c>
      <c r="G134" s="78" t="s">
        <v>155</v>
      </c>
    </row>
    <row r="135" ht="13.5" customHeight="1">
      <c r="A135" s="77" t="s">
        <v>193</v>
      </c>
      <c r="B135" s="78" t="s">
        <v>15</v>
      </c>
      <c r="C135" s="80">
        <v>443.0</v>
      </c>
      <c r="D135" s="78" t="s">
        <v>137</v>
      </c>
      <c r="E135" s="80">
        <v>4.3</v>
      </c>
      <c r="F135" s="78" t="s">
        <v>134</v>
      </c>
      <c r="G135" s="78" t="s">
        <v>155</v>
      </c>
    </row>
    <row r="136" ht="13.5" customHeight="1">
      <c r="A136" s="77" t="s">
        <v>193</v>
      </c>
      <c r="B136" s="78" t="s">
        <v>15</v>
      </c>
      <c r="C136" s="80">
        <v>5901.0</v>
      </c>
      <c r="D136" s="78" t="s">
        <v>137</v>
      </c>
      <c r="E136" s="80">
        <v>4.3</v>
      </c>
      <c r="F136" s="78" t="s">
        <v>134</v>
      </c>
      <c r="G136" s="78" t="s">
        <v>141</v>
      </c>
    </row>
    <row r="137" ht="13.5" customHeight="1">
      <c r="A137" s="77" t="s">
        <v>193</v>
      </c>
      <c r="B137" s="78" t="s">
        <v>15</v>
      </c>
      <c r="C137" s="80">
        <v>5900.0</v>
      </c>
      <c r="D137" s="78" t="s">
        <v>137</v>
      </c>
      <c r="E137" s="80">
        <v>4.3</v>
      </c>
      <c r="F137" s="78" t="s">
        <v>134</v>
      </c>
      <c r="G137" s="78" t="s">
        <v>141</v>
      </c>
    </row>
    <row r="138" ht="13.5" customHeight="1">
      <c r="A138" s="77" t="s">
        <v>193</v>
      </c>
      <c r="B138" s="78" t="s">
        <v>15</v>
      </c>
      <c r="C138" s="80">
        <v>3671.0</v>
      </c>
      <c r="D138" s="78" t="s">
        <v>137</v>
      </c>
      <c r="E138" s="80">
        <v>4.3</v>
      </c>
      <c r="F138" s="78" t="s">
        <v>134</v>
      </c>
      <c r="G138" s="78" t="s">
        <v>141</v>
      </c>
    </row>
    <row r="139" ht="13.5" customHeight="1">
      <c r="A139" s="77" t="s">
        <v>193</v>
      </c>
      <c r="B139" s="78" t="s">
        <v>15</v>
      </c>
      <c r="C139" s="80">
        <v>3670.0</v>
      </c>
      <c r="D139" s="78" t="s">
        <v>137</v>
      </c>
      <c r="E139" s="80">
        <v>4.3</v>
      </c>
      <c r="F139" s="78" t="s">
        <v>134</v>
      </c>
      <c r="G139" s="78" t="s">
        <v>141</v>
      </c>
    </row>
    <row r="140" ht="13.5" customHeight="1">
      <c r="A140" s="77" t="s">
        <v>193</v>
      </c>
      <c r="B140" s="78" t="s">
        <v>15</v>
      </c>
      <c r="C140" s="80">
        <v>443.0</v>
      </c>
      <c r="D140" s="78" t="s">
        <v>137</v>
      </c>
      <c r="E140" s="80">
        <v>4.3</v>
      </c>
      <c r="F140" s="78" t="s">
        <v>134</v>
      </c>
      <c r="G140" s="78" t="s">
        <v>141</v>
      </c>
    </row>
    <row r="141" ht="13.5" customHeight="1">
      <c r="A141" s="77" t="s">
        <v>193</v>
      </c>
      <c r="B141" s="78" t="s">
        <v>15</v>
      </c>
      <c r="C141" s="80">
        <v>5901.0</v>
      </c>
      <c r="D141" s="78" t="s">
        <v>137</v>
      </c>
      <c r="E141" s="80">
        <v>4.3</v>
      </c>
      <c r="F141" s="78" t="s">
        <v>156</v>
      </c>
      <c r="G141" s="78" t="s">
        <v>158</v>
      </c>
    </row>
    <row r="142" ht="13.5" customHeight="1">
      <c r="A142" s="77" t="s">
        <v>193</v>
      </c>
      <c r="B142" s="78" t="s">
        <v>15</v>
      </c>
      <c r="C142" s="80">
        <v>5900.0</v>
      </c>
      <c r="D142" s="78" t="s">
        <v>137</v>
      </c>
      <c r="E142" s="80">
        <v>4.3</v>
      </c>
      <c r="F142" s="78" t="s">
        <v>156</v>
      </c>
      <c r="G142" s="78" t="s">
        <v>158</v>
      </c>
    </row>
    <row r="143" ht="13.5" customHeight="1">
      <c r="A143" s="77" t="s">
        <v>193</v>
      </c>
      <c r="B143" s="78" t="s">
        <v>15</v>
      </c>
      <c r="C143" s="80">
        <v>3671.0</v>
      </c>
      <c r="D143" s="78" t="s">
        <v>137</v>
      </c>
      <c r="E143" s="80">
        <v>4.3</v>
      </c>
      <c r="F143" s="78" t="s">
        <v>156</v>
      </c>
      <c r="G143" s="78" t="s">
        <v>158</v>
      </c>
    </row>
    <row r="144" ht="13.5" customHeight="1">
      <c r="A144" s="77" t="s">
        <v>193</v>
      </c>
      <c r="B144" s="78" t="s">
        <v>15</v>
      </c>
      <c r="C144" s="80">
        <v>3670.0</v>
      </c>
      <c r="D144" s="78" t="s">
        <v>137</v>
      </c>
      <c r="E144" s="80">
        <v>4.3</v>
      </c>
      <c r="F144" s="78" t="s">
        <v>156</v>
      </c>
      <c r="G144" s="78" t="s">
        <v>158</v>
      </c>
    </row>
    <row r="145" ht="13.5" customHeight="1">
      <c r="A145" s="77" t="s">
        <v>193</v>
      </c>
      <c r="B145" s="78" t="s">
        <v>15</v>
      </c>
      <c r="C145" s="80">
        <v>443.0</v>
      </c>
      <c r="D145" s="78" t="s">
        <v>137</v>
      </c>
      <c r="E145" s="80">
        <v>4.3</v>
      </c>
      <c r="F145" s="78" t="s">
        <v>156</v>
      </c>
      <c r="G145" s="78" t="s">
        <v>158</v>
      </c>
    </row>
    <row r="146" ht="13.5" customHeight="1">
      <c r="A146" s="77" t="s">
        <v>193</v>
      </c>
      <c r="B146" s="78" t="s">
        <v>15</v>
      </c>
      <c r="C146" s="80">
        <v>5901.0</v>
      </c>
      <c r="D146" s="78" t="s">
        <v>137</v>
      </c>
      <c r="E146" s="80">
        <v>4.3</v>
      </c>
      <c r="F146" s="78" t="s">
        <v>134</v>
      </c>
      <c r="G146" s="78" t="s">
        <v>189</v>
      </c>
      <c r="H146" s="78" t="s">
        <v>190</v>
      </c>
    </row>
    <row r="147" ht="13.5" customHeight="1">
      <c r="A147" s="77" t="s">
        <v>193</v>
      </c>
      <c r="B147" s="78" t="s">
        <v>15</v>
      </c>
      <c r="C147" s="80">
        <v>5900.0</v>
      </c>
      <c r="D147" s="78" t="s">
        <v>137</v>
      </c>
      <c r="E147" s="80">
        <v>4.3</v>
      </c>
      <c r="F147" s="78" t="s">
        <v>134</v>
      </c>
      <c r="G147" s="78" t="s">
        <v>189</v>
      </c>
      <c r="H147" s="78" t="s">
        <v>190</v>
      </c>
    </row>
    <row r="148" ht="13.5" customHeight="1">
      <c r="A148" s="77" t="s">
        <v>193</v>
      </c>
      <c r="B148" s="78" t="s">
        <v>15</v>
      </c>
      <c r="C148" s="80">
        <v>3671.0</v>
      </c>
      <c r="D148" s="78" t="s">
        <v>137</v>
      </c>
      <c r="E148" s="80">
        <v>4.3</v>
      </c>
      <c r="F148" s="78" t="s">
        <v>134</v>
      </c>
      <c r="G148" s="78" t="s">
        <v>189</v>
      </c>
      <c r="H148" s="78" t="s">
        <v>190</v>
      </c>
    </row>
    <row r="149" ht="13.5" customHeight="1">
      <c r="A149" s="77" t="s">
        <v>193</v>
      </c>
      <c r="B149" s="78" t="s">
        <v>15</v>
      </c>
      <c r="C149" s="80">
        <v>3670.0</v>
      </c>
      <c r="D149" s="78" t="s">
        <v>137</v>
      </c>
      <c r="E149" s="80">
        <v>4.3</v>
      </c>
      <c r="F149" s="78" t="s">
        <v>134</v>
      </c>
      <c r="G149" s="78" t="s">
        <v>189</v>
      </c>
      <c r="H149" s="78" t="s">
        <v>190</v>
      </c>
    </row>
    <row r="150" ht="13.5" customHeight="1">
      <c r="A150" s="77" t="s">
        <v>193</v>
      </c>
      <c r="B150" s="78" t="s">
        <v>15</v>
      </c>
      <c r="C150" s="80">
        <v>443.0</v>
      </c>
      <c r="D150" s="78" t="s">
        <v>137</v>
      </c>
      <c r="E150" s="80">
        <v>4.3</v>
      </c>
      <c r="F150" s="78" t="s">
        <v>134</v>
      </c>
      <c r="G150" s="78" t="s">
        <v>189</v>
      </c>
      <c r="H150" s="78" t="s">
        <v>190</v>
      </c>
    </row>
    <row r="151" ht="13.5" customHeight="1">
      <c r="A151" s="77" t="s">
        <v>193</v>
      </c>
      <c r="B151" s="78" t="s">
        <v>15</v>
      </c>
      <c r="E151" s="80">
        <v>2.6</v>
      </c>
      <c r="F151" s="78" t="s">
        <v>134</v>
      </c>
      <c r="G151" s="78" t="s">
        <v>135</v>
      </c>
      <c r="H151" s="79"/>
    </row>
    <row r="152" ht="13.5" customHeight="1">
      <c r="A152" s="77" t="s">
        <v>196</v>
      </c>
      <c r="B152" s="78" t="s">
        <v>15</v>
      </c>
      <c r="C152" s="80">
        <v>22.0</v>
      </c>
      <c r="D152" s="78" t="s">
        <v>137</v>
      </c>
      <c r="E152" s="80">
        <v>10.0</v>
      </c>
      <c r="F152" s="78" t="s">
        <v>156</v>
      </c>
      <c r="G152" s="78" t="s">
        <v>197</v>
      </c>
    </row>
    <row r="153" ht="13.5" customHeight="1">
      <c r="A153" s="77" t="s">
        <v>196</v>
      </c>
      <c r="B153" s="78" t="s">
        <v>15</v>
      </c>
      <c r="C153" s="80">
        <v>443.0</v>
      </c>
      <c r="D153" s="78" t="s">
        <v>137</v>
      </c>
      <c r="E153" s="80">
        <v>7.5</v>
      </c>
      <c r="F153" s="78" t="s">
        <v>134</v>
      </c>
      <c r="G153" s="78" t="s">
        <v>194</v>
      </c>
      <c r="H153" s="78" t="s">
        <v>195</v>
      </c>
    </row>
    <row r="154" ht="13.5" customHeight="1">
      <c r="A154" s="77" t="s">
        <v>196</v>
      </c>
      <c r="B154" s="78" t="s">
        <v>15</v>
      </c>
      <c r="C154" s="80">
        <v>5901.0</v>
      </c>
      <c r="D154" s="78" t="s">
        <v>137</v>
      </c>
      <c r="E154" s="80">
        <v>6.8</v>
      </c>
      <c r="F154" s="78" t="s">
        <v>156</v>
      </c>
      <c r="G154" s="78" t="s">
        <v>185</v>
      </c>
      <c r="H154" s="78" t="s">
        <v>186</v>
      </c>
    </row>
    <row r="155" ht="13.5" customHeight="1">
      <c r="A155" s="77" t="s">
        <v>196</v>
      </c>
      <c r="B155" s="78" t="s">
        <v>15</v>
      </c>
      <c r="C155" s="80">
        <v>5900.0</v>
      </c>
      <c r="D155" s="78" t="s">
        <v>137</v>
      </c>
      <c r="E155" s="80">
        <v>6.8</v>
      </c>
      <c r="F155" s="78" t="s">
        <v>156</v>
      </c>
      <c r="G155" s="78" t="s">
        <v>185</v>
      </c>
      <c r="H155" s="78" t="s">
        <v>186</v>
      </c>
    </row>
    <row r="156" ht="13.5" customHeight="1">
      <c r="A156" s="77" t="s">
        <v>196</v>
      </c>
      <c r="B156" s="78" t="s">
        <v>15</v>
      </c>
      <c r="C156" s="80">
        <v>3671.0</v>
      </c>
      <c r="D156" s="78" t="s">
        <v>137</v>
      </c>
      <c r="E156" s="80">
        <v>6.8</v>
      </c>
      <c r="F156" s="78" t="s">
        <v>156</v>
      </c>
      <c r="G156" s="78" t="s">
        <v>185</v>
      </c>
      <c r="H156" s="78" t="s">
        <v>186</v>
      </c>
    </row>
    <row r="157" ht="13.5" customHeight="1">
      <c r="A157" s="77" t="s">
        <v>196</v>
      </c>
      <c r="B157" s="78" t="s">
        <v>15</v>
      </c>
      <c r="C157" s="80">
        <v>3670.0</v>
      </c>
      <c r="D157" s="78" t="s">
        <v>137</v>
      </c>
      <c r="E157" s="80">
        <v>6.8</v>
      </c>
      <c r="F157" s="78" t="s">
        <v>156</v>
      </c>
      <c r="G157" s="78" t="s">
        <v>185</v>
      </c>
      <c r="H157" s="78" t="s">
        <v>186</v>
      </c>
    </row>
    <row r="158" ht="13.5" customHeight="1">
      <c r="A158" s="77" t="s">
        <v>196</v>
      </c>
      <c r="B158" s="78" t="s">
        <v>15</v>
      </c>
      <c r="C158" s="80">
        <v>443.0</v>
      </c>
      <c r="D158" s="78" t="s">
        <v>137</v>
      </c>
      <c r="E158" s="80">
        <v>6.8</v>
      </c>
      <c r="F158" s="78" t="s">
        <v>156</v>
      </c>
      <c r="G158" s="78" t="s">
        <v>185</v>
      </c>
      <c r="H158" s="78" t="s">
        <v>186</v>
      </c>
    </row>
    <row r="159" ht="13.5" customHeight="1">
      <c r="A159" s="77" t="s">
        <v>196</v>
      </c>
      <c r="B159" s="78" t="s">
        <v>15</v>
      </c>
      <c r="C159" s="80">
        <v>22.0</v>
      </c>
      <c r="D159" s="78" t="s">
        <v>137</v>
      </c>
      <c r="E159" s="80">
        <v>5.5</v>
      </c>
      <c r="F159" s="78" t="s">
        <v>156</v>
      </c>
      <c r="G159" s="78" t="s">
        <v>187</v>
      </c>
    </row>
    <row r="160" ht="13.5" customHeight="1">
      <c r="A160" s="77" t="s">
        <v>196</v>
      </c>
      <c r="B160" s="78" t="s">
        <v>15</v>
      </c>
      <c r="C160" s="80">
        <v>3670.0</v>
      </c>
      <c r="D160" s="78" t="s">
        <v>137</v>
      </c>
      <c r="E160" s="80">
        <v>5.0</v>
      </c>
      <c r="F160" s="78" t="s">
        <v>134</v>
      </c>
      <c r="G160" s="78" t="s">
        <v>188</v>
      </c>
    </row>
    <row r="161" ht="13.5" customHeight="1">
      <c r="A161" s="77" t="s">
        <v>196</v>
      </c>
      <c r="B161" s="78" t="s">
        <v>15</v>
      </c>
      <c r="C161" s="80">
        <v>22.0</v>
      </c>
      <c r="D161" s="78" t="s">
        <v>137</v>
      </c>
      <c r="E161" s="80">
        <v>4.3</v>
      </c>
      <c r="F161" s="78" t="s">
        <v>134</v>
      </c>
      <c r="G161" s="78" t="s">
        <v>148</v>
      </c>
    </row>
    <row r="162" ht="13.5" customHeight="1">
      <c r="A162" s="77" t="s">
        <v>196</v>
      </c>
      <c r="B162" s="78" t="s">
        <v>15</v>
      </c>
      <c r="C162" s="80">
        <v>5901.0</v>
      </c>
      <c r="D162" s="78" t="s">
        <v>137</v>
      </c>
      <c r="E162" s="80">
        <v>4.3</v>
      </c>
      <c r="F162" s="78" t="s">
        <v>134</v>
      </c>
      <c r="G162" s="78" t="s">
        <v>155</v>
      </c>
    </row>
    <row r="163" ht="13.5" customHeight="1">
      <c r="A163" s="77" t="s">
        <v>196</v>
      </c>
      <c r="B163" s="78" t="s">
        <v>15</v>
      </c>
      <c r="C163" s="80">
        <v>5900.0</v>
      </c>
      <c r="D163" s="78" t="s">
        <v>137</v>
      </c>
      <c r="E163" s="80">
        <v>4.3</v>
      </c>
      <c r="F163" s="78" t="s">
        <v>134</v>
      </c>
      <c r="G163" s="78" t="s">
        <v>155</v>
      </c>
    </row>
    <row r="164" ht="13.5" customHeight="1">
      <c r="A164" s="77" t="s">
        <v>196</v>
      </c>
      <c r="B164" s="78" t="s">
        <v>15</v>
      </c>
      <c r="C164" s="80">
        <v>3671.0</v>
      </c>
      <c r="D164" s="78" t="s">
        <v>137</v>
      </c>
      <c r="E164" s="80">
        <v>4.3</v>
      </c>
      <c r="F164" s="78" t="s">
        <v>134</v>
      </c>
      <c r="G164" s="78" t="s">
        <v>155</v>
      </c>
    </row>
    <row r="165" ht="13.5" customHeight="1">
      <c r="A165" s="77" t="s">
        <v>196</v>
      </c>
      <c r="B165" s="78" t="s">
        <v>15</v>
      </c>
      <c r="C165" s="80">
        <v>3670.0</v>
      </c>
      <c r="D165" s="78" t="s">
        <v>137</v>
      </c>
      <c r="E165" s="80">
        <v>4.3</v>
      </c>
      <c r="F165" s="78" t="s">
        <v>134</v>
      </c>
      <c r="G165" s="78" t="s">
        <v>155</v>
      </c>
    </row>
    <row r="166" ht="13.5" customHeight="1">
      <c r="A166" s="77" t="s">
        <v>196</v>
      </c>
      <c r="B166" s="78" t="s">
        <v>15</v>
      </c>
      <c r="C166" s="80">
        <v>443.0</v>
      </c>
      <c r="D166" s="78" t="s">
        <v>137</v>
      </c>
      <c r="E166" s="80">
        <v>4.3</v>
      </c>
      <c r="F166" s="78" t="s">
        <v>134</v>
      </c>
      <c r="G166" s="78" t="s">
        <v>155</v>
      </c>
    </row>
    <row r="167" ht="13.5" customHeight="1">
      <c r="A167" s="77" t="s">
        <v>196</v>
      </c>
      <c r="B167" s="78" t="s">
        <v>15</v>
      </c>
      <c r="C167" s="80">
        <v>5901.0</v>
      </c>
      <c r="D167" s="78" t="s">
        <v>137</v>
      </c>
      <c r="E167" s="80">
        <v>4.3</v>
      </c>
      <c r="F167" s="78" t="s">
        <v>134</v>
      </c>
      <c r="G167" s="78" t="s">
        <v>141</v>
      </c>
    </row>
    <row r="168" ht="13.5" customHeight="1">
      <c r="A168" s="77" t="s">
        <v>196</v>
      </c>
      <c r="B168" s="78" t="s">
        <v>15</v>
      </c>
      <c r="C168" s="80">
        <v>5900.0</v>
      </c>
      <c r="D168" s="78" t="s">
        <v>137</v>
      </c>
      <c r="E168" s="80">
        <v>4.3</v>
      </c>
      <c r="F168" s="78" t="s">
        <v>134</v>
      </c>
      <c r="G168" s="78" t="s">
        <v>141</v>
      </c>
    </row>
    <row r="169" ht="13.5" customHeight="1">
      <c r="A169" s="77" t="s">
        <v>196</v>
      </c>
      <c r="B169" s="78" t="s">
        <v>15</v>
      </c>
      <c r="C169" s="80">
        <v>3671.0</v>
      </c>
      <c r="D169" s="78" t="s">
        <v>137</v>
      </c>
      <c r="E169" s="80">
        <v>4.3</v>
      </c>
      <c r="F169" s="78" t="s">
        <v>134</v>
      </c>
      <c r="G169" s="78" t="s">
        <v>141</v>
      </c>
    </row>
    <row r="170" ht="13.5" customHeight="1">
      <c r="A170" s="77" t="s">
        <v>196</v>
      </c>
      <c r="B170" s="78" t="s">
        <v>15</v>
      </c>
      <c r="C170" s="80">
        <v>3670.0</v>
      </c>
      <c r="D170" s="78" t="s">
        <v>137</v>
      </c>
      <c r="E170" s="80">
        <v>4.3</v>
      </c>
      <c r="F170" s="78" t="s">
        <v>134</v>
      </c>
      <c r="G170" s="78" t="s">
        <v>141</v>
      </c>
    </row>
    <row r="171" ht="13.5" customHeight="1">
      <c r="A171" s="77" t="s">
        <v>196</v>
      </c>
      <c r="B171" s="78" t="s">
        <v>15</v>
      </c>
      <c r="C171" s="80">
        <v>443.0</v>
      </c>
      <c r="D171" s="78" t="s">
        <v>137</v>
      </c>
      <c r="E171" s="80">
        <v>4.3</v>
      </c>
      <c r="F171" s="78" t="s">
        <v>134</v>
      </c>
      <c r="G171" s="78" t="s">
        <v>141</v>
      </c>
    </row>
    <row r="172" ht="13.5" customHeight="1">
      <c r="A172" s="77" t="s">
        <v>196</v>
      </c>
      <c r="B172" s="78" t="s">
        <v>15</v>
      </c>
      <c r="C172" s="80">
        <v>5901.0</v>
      </c>
      <c r="D172" s="78" t="s">
        <v>137</v>
      </c>
      <c r="E172" s="80">
        <v>4.3</v>
      </c>
      <c r="F172" s="78" t="s">
        <v>156</v>
      </c>
      <c r="G172" s="78" t="s">
        <v>158</v>
      </c>
    </row>
    <row r="173" ht="13.5" customHeight="1">
      <c r="A173" s="77" t="s">
        <v>196</v>
      </c>
      <c r="B173" s="78" t="s">
        <v>15</v>
      </c>
      <c r="C173" s="80">
        <v>5900.0</v>
      </c>
      <c r="D173" s="78" t="s">
        <v>137</v>
      </c>
      <c r="E173" s="80">
        <v>4.3</v>
      </c>
      <c r="F173" s="78" t="s">
        <v>156</v>
      </c>
      <c r="G173" s="78" t="s">
        <v>158</v>
      </c>
    </row>
    <row r="174" ht="13.5" customHeight="1">
      <c r="A174" s="77" t="s">
        <v>196</v>
      </c>
      <c r="B174" s="78" t="s">
        <v>15</v>
      </c>
      <c r="C174" s="80">
        <v>3671.0</v>
      </c>
      <c r="D174" s="78" t="s">
        <v>137</v>
      </c>
      <c r="E174" s="80">
        <v>4.3</v>
      </c>
      <c r="F174" s="78" t="s">
        <v>156</v>
      </c>
      <c r="G174" s="78" t="s">
        <v>158</v>
      </c>
    </row>
    <row r="175" ht="13.5" customHeight="1">
      <c r="A175" s="77" t="s">
        <v>196</v>
      </c>
      <c r="B175" s="78" t="s">
        <v>15</v>
      </c>
      <c r="C175" s="80">
        <v>3670.0</v>
      </c>
      <c r="D175" s="78" t="s">
        <v>137</v>
      </c>
      <c r="E175" s="80">
        <v>4.3</v>
      </c>
      <c r="F175" s="78" t="s">
        <v>156</v>
      </c>
      <c r="G175" s="78" t="s">
        <v>158</v>
      </c>
    </row>
    <row r="176" ht="13.5" customHeight="1">
      <c r="A176" s="77" t="s">
        <v>196</v>
      </c>
      <c r="B176" s="78" t="s">
        <v>15</v>
      </c>
      <c r="C176" s="80">
        <v>443.0</v>
      </c>
      <c r="D176" s="78" t="s">
        <v>137</v>
      </c>
      <c r="E176" s="80">
        <v>4.3</v>
      </c>
      <c r="F176" s="78" t="s">
        <v>156</v>
      </c>
      <c r="G176" s="78" t="s">
        <v>158</v>
      </c>
    </row>
    <row r="177" ht="13.5" customHeight="1">
      <c r="A177" s="77" t="s">
        <v>196</v>
      </c>
      <c r="B177" s="78" t="s">
        <v>15</v>
      </c>
      <c r="C177" s="80">
        <v>5901.0</v>
      </c>
      <c r="D177" s="78" t="s">
        <v>137</v>
      </c>
      <c r="E177" s="80">
        <v>4.3</v>
      </c>
      <c r="F177" s="78" t="s">
        <v>134</v>
      </c>
      <c r="G177" s="78" t="s">
        <v>189</v>
      </c>
      <c r="H177" s="78" t="s">
        <v>190</v>
      </c>
    </row>
    <row r="178" ht="13.5" customHeight="1">
      <c r="A178" s="77" t="s">
        <v>196</v>
      </c>
      <c r="B178" s="78" t="s">
        <v>15</v>
      </c>
      <c r="C178" s="80">
        <v>5900.0</v>
      </c>
      <c r="D178" s="78" t="s">
        <v>137</v>
      </c>
      <c r="E178" s="80">
        <v>4.3</v>
      </c>
      <c r="F178" s="78" t="s">
        <v>134</v>
      </c>
      <c r="G178" s="78" t="s">
        <v>189</v>
      </c>
      <c r="H178" s="78" t="s">
        <v>190</v>
      </c>
    </row>
    <row r="179" ht="13.5" customHeight="1">
      <c r="A179" s="77" t="s">
        <v>196</v>
      </c>
      <c r="B179" s="78" t="s">
        <v>15</v>
      </c>
      <c r="C179" s="80">
        <v>3671.0</v>
      </c>
      <c r="D179" s="78" t="s">
        <v>137</v>
      </c>
      <c r="E179" s="80">
        <v>4.3</v>
      </c>
      <c r="F179" s="78" t="s">
        <v>134</v>
      </c>
      <c r="G179" s="78" t="s">
        <v>189</v>
      </c>
      <c r="H179" s="78" t="s">
        <v>190</v>
      </c>
    </row>
    <row r="180" ht="13.5" customHeight="1">
      <c r="A180" s="77" t="s">
        <v>196</v>
      </c>
      <c r="B180" s="78" t="s">
        <v>15</v>
      </c>
      <c r="C180" s="80">
        <v>3670.0</v>
      </c>
      <c r="D180" s="78" t="s">
        <v>137</v>
      </c>
      <c r="E180" s="80">
        <v>4.3</v>
      </c>
      <c r="F180" s="78" t="s">
        <v>134</v>
      </c>
      <c r="G180" s="78" t="s">
        <v>189</v>
      </c>
      <c r="H180" s="78" t="s">
        <v>190</v>
      </c>
    </row>
    <row r="181" ht="13.5" customHeight="1">
      <c r="A181" s="77" t="s">
        <v>196</v>
      </c>
      <c r="B181" s="78" t="s">
        <v>15</v>
      </c>
      <c r="C181" s="80">
        <v>443.0</v>
      </c>
      <c r="D181" s="78" t="s">
        <v>137</v>
      </c>
      <c r="E181" s="80">
        <v>4.3</v>
      </c>
      <c r="F181" s="78" t="s">
        <v>134</v>
      </c>
      <c r="G181" s="78" t="s">
        <v>189</v>
      </c>
      <c r="H181" s="78" t="s">
        <v>190</v>
      </c>
    </row>
    <row r="182" ht="13.5" customHeight="1">
      <c r="A182" s="77" t="s">
        <v>196</v>
      </c>
      <c r="B182" s="78" t="s">
        <v>15</v>
      </c>
      <c r="E182" s="80">
        <v>2.6</v>
      </c>
      <c r="F182" s="78" t="s">
        <v>134</v>
      </c>
      <c r="G182" s="78" t="s">
        <v>135</v>
      </c>
      <c r="H182" s="79"/>
    </row>
    <row r="183" ht="13.5" customHeight="1">
      <c r="A183" s="77" t="s">
        <v>198</v>
      </c>
      <c r="B183" s="78" t="s">
        <v>15</v>
      </c>
      <c r="C183" s="80">
        <v>22.0</v>
      </c>
      <c r="D183" s="78" t="s">
        <v>137</v>
      </c>
      <c r="E183" s="80">
        <v>10.0</v>
      </c>
      <c r="F183" s="78" t="s">
        <v>156</v>
      </c>
      <c r="G183" s="78" t="s">
        <v>197</v>
      </c>
    </row>
    <row r="184" ht="13.5" customHeight="1">
      <c r="A184" s="77" t="s">
        <v>198</v>
      </c>
      <c r="B184" s="78" t="s">
        <v>15</v>
      </c>
      <c r="C184" s="80">
        <v>443.0</v>
      </c>
      <c r="D184" s="78" t="s">
        <v>137</v>
      </c>
      <c r="E184" s="80">
        <v>7.5</v>
      </c>
      <c r="F184" s="78" t="s">
        <v>134</v>
      </c>
      <c r="G184" s="78" t="s">
        <v>194</v>
      </c>
      <c r="H184" s="78" t="s">
        <v>195</v>
      </c>
    </row>
    <row r="185" ht="13.5" customHeight="1">
      <c r="A185" s="77" t="s">
        <v>198</v>
      </c>
      <c r="B185" s="78" t="s">
        <v>15</v>
      </c>
      <c r="C185" s="80">
        <v>5901.0</v>
      </c>
      <c r="D185" s="78" t="s">
        <v>137</v>
      </c>
      <c r="E185" s="80">
        <v>6.8</v>
      </c>
      <c r="F185" s="78" t="s">
        <v>156</v>
      </c>
      <c r="G185" s="78" t="s">
        <v>185</v>
      </c>
      <c r="H185" s="78" t="s">
        <v>186</v>
      </c>
    </row>
    <row r="186" ht="13.5" customHeight="1">
      <c r="A186" s="77" t="s">
        <v>198</v>
      </c>
      <c r="B186" s="78" t="s">
        <v>15</v>
      </c>
      <c r="C186" s="80">
        <v>5900.0</v>
      </c>
      <c r="D186" s="78" t="s">
        <v>137</v>
      </c>
      <c r="E186" s="80">
        <v>6.8</v>
      </c>
      <c r="F186" s="78" t="s">
        <v>156</v>
      </c>
      <c r="G186" s="78" t="s">
        <v>185</v>
      </c>
      <c r="H186" s="78" t="s">
        <v>186</v>
      </c>
    </row>
    <row r="187" ht="13.5" customHeight="1">
      <c r="A187" s="77" t="s">
        <v>198</v>
      </c>
      <c r="B187" s="78" t="s">
        <v>15</v>
      </c>
      <c r="C187" s="80">
        <v>3671.0</v>
      </c>
      <c r="D187" s="78" t="s">
        <v>137</v>
      </c>
      <c r="E187" s="80">
        <v>6.8</v>
      </c>
      <c r="F187" s="78" t="s">
        <v>156</v>
      </c>
      <c r="G187" s="78" t="s">
        <v>185</v>
      </c>
      <c r="H187" s="78" t="s">
        <v>186</v>
      </c>
    </row>
    <row r="188" ht="13.5" customHeight="1">
      <c r="A188" s="77" t="s">
        <v>198</v>
      </c>
      <c r="B188" s="78" t="s">
        <v>15</v>
      </c>
      <c r="C188" s="80">
        <v>3670.0</v>
      </c>
      <c r="D188" s="78" t="s">
        <v>137</v>
      </c>
      <c r="E188" s="80">
        <v>6.8</v>
      </c>
      <c r="F188" s="78" t="s">
        <v>156</v>
      </c>
      <c r="G188" s="78" t="s">
        <v>185</v>
      </c>
      <c r="H188" s="78" t="s">
        <v>186</v>
      </c>
    </row>
    <row r="189" ht="13.5" customHeight="1">
      <c r="A189" s="77" t="s">
        <v>198</v>
      </c>
      <c r="B189" s="78" t="s">
        <v>15</v>
      </c>
      <c r="C189" s="80">
        <v>443.0</v>
      </c>
      <c r="D189" s="78" t="s">
        <v>137</v>
      </c>
      <c r="E189" s="80">
        <v>6.8</v>
      </c>
      <c r="F189" s="78" t="s">
        <v>156</v>
      </c>
      <c r="G189" s="78" t="s">
        <v>185</v>
      </c>
      <c r="H189" s="78" t="s">
        <v>186</v>
      </c>
    </row>
    <row r="190" ht="13.5" customHeight="1">
      <c r="A190" s="77" t="s">
        <v>198</v>
      </c>
      <c r="B190" s="78" t="s">
        <v>15</v>
      </c>
      <c r="C190" s="80">
        <v>22.0</v>
      </c>
      <c r="D190" s="78" t="s">
        <v>137</v>
      </c>
      <c r="E190" s="80">
        <v>5.5</v>
      </c>
      <c r="F190" s="78" t="s">
        <v>156</v>
      </c>
      <c r="G190" s="78" t="s">
        <v>187</v>
      </c>
    </row>
    <row r="191" ht="13.5" customHeight="1">
      <c r="A191" s="77" t="s">
        <v>198</v>
      </c>
      <c r="B191" s="78" t="s">
        <v>15</v>
      </c>
      <c r="C191" s="80">
        <v>3670.0</v>
      </c>
      <c r="D191" s="78" t="s">
        <v>137</v>
      </c>
      <c r="E191" s="80">
        <v>5.0</v>
      </c>
      <c r="F191" s="78" t="s">
        <v>134</v>
      </c>
      <c r="G191" s="78" t="s">
        <v>188</v>
      </c>
    </row>
    <row r="192" ht="13.5" customHeight="1">
      <c r="A192" s="77" t="s">
        <v>198</v>
      </c>
      <c r="B192" s="78" t="s">
        <v>15</v>
      </c>
      <c r="C192" s="80">
        <v>22.0</v>
      </c>
      <c r="D192" s="78" t="s">
        <v>137</v>
      </c>
      <c r="E192" s="80">
        <v>4.3</v>
      </c>
      <c r="F192" s="78" t="s">
        <v>134</v>
      </c>
      <c r="G192" s="78" t="s">
        <v>148</v>
      </c>
    </row>
    <row r="193" ht="13.5" customHeight="1">
      <c r="A193" s="77" t="s">
        <v>198</v>
      </c>
      <c r="B193" s="78" t="s">
        <v>15</v>
      </c>
      <c r="C193" s="80">
        <v>5901.0</v>
      </c>
      <c r="D193" s="78" t="s">
        <v>137</v>
      </c>
      <c r="E193" s="80">
        <v>4.3</v>
      </c>
      <c r="F193" s="78" t="s">
        <v>134</v>
      </c>
      <c r="G193" s="78" t="s">
        <v>155</v>
      </c>
    </row>
    <row r="194" ht="13.5" customHeight="1">
      <c r="A194" s="77" t="s">
        <v>198</v>
      </c>
      <c r="B194" s="78" t="s">
        <v>15</v>
      </c>
      <c r="C194" s="80">
        <v>5900.0</v>
      </c>
      <c r="D194" s="78" t="s">
        <v>137</v>
      </c>
      <c r="E194" s="80">
        <v>4.3</v>
      </c>
      <c r="F194" s="78" t="s">
        <v>134</v>
      </c>
      <c r="G194" s="78" t="s">
        <v>155</v>
      </c>
    </row>
    <row r="195" ht="13.5" customHeight="1">
      <c r="A195" s="77" t="s">
        <v>198</v>
      </c>
      <c r="B195" s="78" t="s">
        <v>15</v>
      </c>
      <c r="C195" s="80">
        <v>3671.0</v>
      </c>
      <c r="D195" s="78" t="s">
        <v>137</v>
      </c>
      <c r="E195" s="80">
        <v>4.3</v>
      </c>
      <c r="F195" s="78" t="s">
        <v>134</v>
      </c>
      <c r="G195" s="78" t="s">
        <v>155</v>
      </c>
    </row>
    <row r="196" ht="13.5" customHeight="1">
      <c r="A196" s="77" t="s">
        <v>198</v>
      </c>
      <c r="B196" s="78" t="s">
        <v>15</v>
      </c>
      <c r="C196" s="80">
        <v>3670.0</v>
      </c>
      <c r="D196" s="78" t="s">
        <v>137</v>
      </c>
      <c r="E196" s="80">
        <v>4.3</v>
      </c>
      <c r="F196" s="78" t="s">
        <v>134</v>
      </c>
      <c r="G196" s="78" t="s">
        <v>155</v>
      </c>
    </row>
    <row r="197" ht="13.5" customHeight="1">
      <c r="A197" s="77" t="s">
        <v>198</v>
      </c>
      <c r="B197" s="78" t="s">
        <v>15</v>
      </c>
      <c r="C197" s="80">
        <v>443.0</v>
      </c>
      <c r="D197" s="78" t="s">
        <v>137</v>
      </c>
      <c r="E197" s="80">
        <v>4.3</v>
      </c>
      <c r="F197" s="78" t="s">
        <v>134</v>
      </c>
      <c r="G197" s="78" t="s">
        <v>155</v>
      </c>
    </row>
    <row r="198" ht="13.5" customHeight="1">
      <c r="A198" s="77" t="s">
        <v>198</v>
      </c>
      <c r="B198" s="78" t="s">
        <v>15</v>
      </c>
      <c r="C198" s="80">
        <v>5901.0</v>
      </c>
      <c r="D198" s="78" t="s">
        <v>137</v>
      </c>
      <c r="E198" s="80">
        <v>4.3</v>
      </c>
      <c r="F198" s="78" t="s">
        <v>134</v>
      </c>
      <c r="G198" s="78" t="s">
        <v>141</v>
      </c>
    </row>
    <row r="199" ht="13.5" customHeight="1">
      <c r="A199" s="77" t="s">
        <v>198</v>
      </c>
      <c r="B199" s="78" t="s">
        <v>15</v>
      </c>
      <c r="C199" s="80">
        <v>5900.0</v>
      </c>
      <c r="D199" s="78" t="s">
        <v>137</v>
      </c>
      <c r="E199" s="80">
        <v>4.3</v>
      </c>
      <c r="F199" s="78" t="s">
        <v>134</v>
      </c>
      <c r="G199" s="78" t="s">
        <v>141</v>
      </c>
    </row>
    <row r="200" ht="13.5" customHeight="1">
      <c r="A200" s="77" t="s">
        <v>198</v>
      </c>
      <c r="B200" s="78" t="s">
        <v>15</v>
      </c>
      <c r="C200" s="80">
        <v>3671.0</v>
      </c>
      <c r="D200" s="78" t="s">
        <v>137</v>
      </c>
      <c r="E200" s="80">
        <v>4.3</v>
      </c>
      <c r="F200" s="78" t="s">
        <v>134</v>
      </c>
      <c r="G200" s="78" t="s">
        <v>141</v>
      </c>
    </row>
    <row r="201" ht="13.5" customHeight="1">
      <c r="A201" s="77" t="s">
        <v>198</v>
      </c>
      <c r="B201" s="78" t="s">
        <v>15</v>
      </c>
      <c r="C201" s="80">
        <v>3670.0</v>
      </c>
      <c r="D201" s="78" t="s">
        <v>137</v>
      </c>
      <c r="E201" s="80">
        <v>4.3</v>
      </c>
      <c r="F201" s="78" t="s">
        <v>134</v>
      </c>
      <c r="G201" s="78" t="s">
        <v>141</v>
      </c>
    </row>
    <row r="202" ht="13.5" customHeight="1">
      <c r="A202" s="77" t="s">
        <v>198</v>
      </c>
      <c r="B202" s="78" t="s">
        <v>15</v>
      </c>
      <c r="C202" s="80">
        <v>443.0</v>
      </c>
      <c r="D202" s="78" t="s">
        <v>137</v>
      </c>
      <c r="E202" s="80">
        <v>4.3</v>
      </c>
      <c r="F202" s="78" t="s">
        <v>134</v>
      </c>
      <c r="G202" s="78" t="s">
        <v>141</v>
      </c>
    </row>
    <row r="203" ht="13.5" customHeight="1">
      <c r="A203" s="77" t="s">
        <v>198</v>
      </c>
      <c r="B203" s="78" t="s">
        <v>15</v>
      </c>
      <c r="C203" s="80">
        <v>5901.0</v>
      </c>
      <c r="D203" s="78" t="s">
        <v>137</v>
      </c>
      <c r="E203" s="80">
        <v>4.3</v>
      </c>
      <c r="F203" s="78" t="s">
        <v>156</v>
      </c>
      <c r="G203" s="78" t="s">
        <v>158</v>
      </c>
    </row>
    <row r="204" ht="13.5" customHeight="1">
      <c r="A204" s="77" t="s">
        <v>198</v>
      </c>
      <c r="B204" s="78" t="s">
        <v>15</v>
      </c>
      <c r="C204" s="80">
        <v>5900.0</v>
      </c>
      <c r="D204" s="78" t="s">
        <v>137</v>
      </c>
      <c r="E204" s="80">
        <v>4.3</v>
      </c>
      <c r="F204" s="78" t="s">
        <v>156</v>
      </c>
      <c r="G204" s="78" t="s">
        <v>158</v>
      </c>
    </row>
    <row r="205" ht="13.5" customHeight="1">
      <c r="A205" s="77" t="s">
        <v>198</v>
      </c>
      <c r="B205" s="78" t="s">
        <v>15</v>
      </c>
      <c r="C205" s="80">
        <v>3671.0</v>
      </c>
      <c r="D205" s="78" t="s">
        <v>137</v>
      </c>
      <c r="E205" s="80">
        <v>4.3</v>
      </c>
      <c r="F205" s="78" t="s">
        <v>156</v>
      </c>
      <c r="G205" s="78" t="s">
        <v>158</v>
      </c>
    </row>
    <row r="206" ht="13.5" customHeight="1">
      <c r="A206" s="77" t="s">
        <v>198</v>
      </c>
      <c r="B206" s="78" t="s">
        <v>15</v>
      </c>
      <c r="C206" s="80">
        <v>3670.0</v>
      </c>
      <c r="D206" s="78" t="s">
        <v>137</v>
      </c>
      <c r="E206" s="80">
        <v>4.3</v>
      </c>
      <c r="F206" s="78" t="s">
        <v>156</v>
      </c>
      <c r="G206" s="78" t="s">
        <v>158</v>
      </c>
    </row>
    <row r="207" ht="13.5" customHeight="1">
      <c r="A207" s="77" t="s">
        <v>198</v>
      </c>
      <c r="B207" s="78" t="s">
        <v>15</v>
      </c>
      <c r="C207" s="80">
        <v>443.0</v>
      </c>
      <c r="D207" s="78" t="s">
        <v>137</v>
      </c>
      <c r="E207" s="80">
        <v>4.3</v>
      </c>
      <c r="F207" s="78" t="s">
        <v>156</v>
      </c>
      <c r="G207" s="78" t="s">
        <v>158</v>
      </c>
    </row>
    <row r="208" ht="13.5" customHeight="1">
      <c r="A208" s="77" t="s">
        <v>198</v>
      </c>
      <c r="B208" s="78" t="s">
        <v>15</v>
      </c>
      <c r="C208" s="80">
        <v>5901.0</v>
      </c>
      <c r="D208" s="78" t="s">
        <v>137</v>
      </c>
      <c r="E208" s="80">
        <v>4.3</v>
      </c>
      <c r="F208" s="78" t="s">
        <v>134</v>
      </c>
      <c r="G208" s="78" t="s">
        <v>189</v>
      </c>
      <c r="H208" s="78" t="s">
        <v>190</v>
      </c>
    </row>
    <row r="209" ht="13.5" customHeight="1">
      <c r="A209" s="77" t="s">
        <v>198</v>
      </c>
      <c r="B209" s="78" t="s">
        <v>15</v>
      </c>
      <c r="C209" s="80">
        <v>5900.0</v>
      </c>
      <c r="D209" s="78" t="s">
        <v>137</v>
      </c>
      <c r="E209" s="80">
        <v>4.3</v>
      </c>
      <c r="F209" s="78" t="s">
        <v>134</v>
      </c>
      <c r="G209" s="78" t="s">
        <v>189</v>
      </c>
      <c r="H209" s="78" t="s">
        <v>190</v>
      </c>
    </row>
    <row r="210" ht="13.5" customHeight="1">
      <c r="A210" s="77" t="s">
        <v>198</v>
      </c>
      <c r="B210" s="78" t="s">
        <v>15</v>
      </c>
      <c r="C210" s="80">
        <v>3671.0</v>
      </c>
      <c r="D210" s="78" t="s">
        <v>137</v>
      </c>
      <c r="E210" s="80">
        <v>4.3</v>
      </c>
      <c r="F210" s="78" t="s">
        <v>134</v>
      </c>
      <c r="G210" s="78" t="s">
        <v>189</v>
      </c>
      <c r="H210" s="78" t="s">
        <v>190</v>
      </c>
    </row>
    <row r="211" ht="13.5" customHeight="1">
      <c r="A211" s="77" t="s">
        <v>198</v>
      </c>
      <c r="B211" s="78" t="s">
        <v>15</v>
      </c>
      <c r="C211" s="80">
        <v>3670.0</v>
      </c>
      <c r="D211" s="78" t="s">
        <v>137</v>
      </c>
      <c r="E211" s="80">
        <v>4.3</v>
      </c>
      <c r="F211" s="78" t="s">
        <v>134</v>
      </c>
      <c r="G211" s="78" t="s">
        <v>189</v>
      </c>
      <c r="H211" s="78" t="s">
        <v>190</v>
      </c>
    </row>
    <row r="212" ht="13.5" customHeight="1">
      <c r="A212" s="77" t="s">
        <v>198</v>
      </c>
      <c r="B212" s="78" t="s">
        <v>15</v>
      </c>
      <c r="C212" s="80">
        <v>443.0</v>
      </c>
      <c r="D212" s="78" t="s">
        <v>137</v>
      </c>
      <c r="E212" s="80">
        <v>4.3</v>
      </c>
      <c r="F212" s="78" t="s">
        <v>134</v>
      </c>
      <c r="G212" s="78" t="s">
        <v>189</v>
      </c>
      <c r="H212" s="78" t="s">
        <v>190</v>
      </c>
    </row>
    <row r="213" ht="13.5" customHeight="1">
      <c r="A213" s="77" t="s">
        <v>198</v>
      </c>
      <c r="B213" s="78" t="s">
        <v>15</v>
      </c>
      <c r="E213" s="80">
        <v>2.6</v>
      </c>
      <c r="F213" s="78" t="s">
        <v>134</v>
      </c>
      <c r="G213" s="78" t="s">
        <v>135</v>
      </c>
      <c r="H213" s="79"/>
    </row>
    <row r="214" ht="13.5" customHeight="1">
      <c r="A214" s="77" t="s">
        <v>199</v>
      </c>
      <c r="B214" s="78" t="s">
        <v>15</v>
      </c>
      <c r="C214" s="80">
        <v>22.0</v>
      </c>
      <c r="D214" s="78" t="s">
        <v>137</v>
      </c>
      <c r="E214" s="80">
        <v>10.0</v>
      </c>
      <c r="F214" s="78" t="s">
        <v>156</v>
      </c>
      <c r="G214" s="78" t="s">
        <v>197</v>
      </c>
    </row>
    <row r="215" ht="13.5" customHeight="1">
      <c r="A215" s="77" t="s">
        <v>199</v>
      </c>
      <c r="B215" s="78" t="s">
        <v>15</v>
      </c>
      <c r="C215" s="80">
        <v>5901.0</v>
      </c>
      <c r="D215" s="78" t="s">
        <v>137</v>
      </c>
      <c r="E215" s="80">
        <v>6.8</v>
      </c>
      <c r="F215" s="78" t="s">
        <v>156</v>
      </c>
      <c r="G215" s="78" t="s">
        <v>185</v>
      </c>
      <c r="H215" s="78" t="s">
        <v>186</v>
      </c>
    </row>
    <row r="216" ht="13.5" customHeight="1">
      <c r="A216" s="77" t="s">
        <v>199</v>
      </c>
      <c r="B216" s="78" t="s">
        <v>15</v>
      </c>
      <c r="C216" s="80">
        <v>5900.0</v>
      </c>
      <c r="D216" s="78" t="s">
        <v>137</v>
      </c>
      <c r="E216" s="80">
        <v>6.8</v>
      </c>
      <c r="F216" s="78" t="s">
        <v>156</v>
      </c>
      <c r="G216" s="78" t="s">
        <v>185</v>
      </c>
      <c r="H216" s="78" t="s">
        <v>186</v>
      </c>
    </row>
    <row r="217" ht="13.5" customHeight="1">
      <c r="A217" s="77" t="s">
        <v>199</v>
      </c>
      <c r="B217" s="78" t="s">
        <v>15</v>
      </c>
      <c r="C217" s="80">
        <v>3671.0</v>
      </c>
      <c r="D217" s="78" t="s">
        <v>137</v>
      </c>
      <c r="E217" s="80">
        <v>6.8</v>
      </c>
      <c r="F217" s="78" t="s">
        <v>156</v>
      </c>
      <c r="G217" s="78" t="s">
        <v>185</v>
      </c>
      <c r="H217" s="78" t="s">
        <v>186</v>
      </c>
    </row>
    <row r="218" ht="13.5" customHeight="1">
      <c r="A218" s="77" t="s">
        <v>199</v>
      </c>
      <c r="B218" s="78" t="s">
        <v>15</v>
      </c>
      <c r="C218" s="80">
        <v>3670.0</v>
      </c>
      <c r="D218" s="78" t="s">
        <v>137</v>
      </c>
      <c r="E218" s="80">
        <v>6.8</v>
      </c>
      <c r="F218" s="78" t="s">
        <v>156</v>
      </c>
      <c r="G218" s="78" t="s">
        <v>185</v>
      </c>
      <c r="H218" s="78" t="s">
        <v>186</v>
      </c>
    </row>
    <row r="219" ht="13.5" customHeight="1">
      <c r="A219" s="77" t="s">
        <v>199</v>
      </c>
      <c r="B219" s="78" t="s">
        <v>15</v>
      </c>
      <c r="C219" s="80">
        <v>443.0</v>
      </c>
      <c r="D219" s="78" t="s">
        <v>137</v>
      </c>
      <c r="E219" s="80">
        <v>6.8</v>
      </c>
      <c r="F219" s="78" t="s">
        <v>156</v>
      </c>
      <c r="G219" s="78" t="s">
        <v>185</v>
      </c>
      <c r="H219" s="78" t="s">
        <v>186</v>
      </c>
    </row>
    <row r="220" ht="13.5" customHeight="1">
      <c r="A220" s="77" t="s">
        <v>199</v>
      </c>
      <c r="B220" s="78" t="s">
        <v>15</v>
      </c>
      <c r="C220" s="80">
        <v>22.0</v>
      </c>
      <c r="D220" s="78" t="s">
        <v>137</v>
      </c>
      <c r="E220" s="80">
        <v>5.5</v>
      </c>
      <c r="F220" s="78" t="s">
        <v>156</v>
      </c>
      <c r="G220" s="78" t="s">
        <v>187</v>
      </c>
    </row>
    <row r="221" ht="13.5" customHeight="1">
      <c r="A221" s="77" t="s">
        <v>199</v>
      </c>
      <c r="B221" s="78" t="s">
        <v>15</v>
      </c>
      <c r="C221" s="80">
        <v>3670.0</v>
      </c>
      <c r="D221" s="78" t="s">
        <v>137</v>
      </c>
      <c r="E221" s="80">
        <v>5.0</v>
      </c>
      <c r="F221" s="78" t="s">
        <v>134</v>
      </c>
      <c r="G221" s="78" t="s">
        <v>188</v>
      </c>
    </row>
    <row r="222" ht="13.5" customHeight="1">
      <c r="A222" s="77" t="s">
        <v>199</v>
      </c>
      <c r="B222" s="78" t="s">
        <v>15</v>
      </c>
      <c r="C222" s="80">
        <v>22.0</v>
      </c>
      <c r="D222" s="78" t="s">
        <v>137</v>
      </c>
      <c r="E222" s="80">
        <v>4.3</v>
      </c>
      <c r="F222" s="78" t="s">
        <v>134</v>
      </c>
      <c r="G222" s="78" t="s">
        <v>148</v>
      </c>
    </row>
    <row r="223" ht="13.5" customHeight="1">
      <c r="A223" s="77" t="s">
        <v>199</v>
      </c>
      <c r="B223" s="78" t="s">
        <v>15</v>
      </c>
      <c r="C223" s="80">
        <v>5901.0</v>
      </c>
      <c r="D223" s="78" t="s">
        <v>137</v>
      </c>
      <c r="E223" s="80">
        <v>4.3</v>
      </c>
      <c r="F223" s="78" t="s">
        <v>134</v>
      </c>
      <c r="G223" s="78" t="s">
        <v>155</v>
      </c>
    </row>
    <row r="224" ht="13.5" customHeight="1">
      <c r="A224" s="77" t="s">
        <v>199</v>
      </c>
      <c r="B224" s="78" t="s">
        <v>15</v>
      </c>
      <c r="C224" s="80">
        <v>5900.0</v>
      </c>
      <c r="D224" s="78" t="s">
        <v>137</v>
      </c>
      <c r="E224" s="80">
        <v>4.3</v>
      </c>
      <c r="F224" s="78" t="s">
        <v>134</v>
      </c>
      <c r="G224" s="78" t="s">
        <v>155</v>
      </c>
    </row>
    <row r="225" ht="13.5" customHeight="1">
      <c r="A225" s="77" t="s">
        <v>199</v>
      </c>
      <c r="B225" s="78" t="s">
        <v>15</v>
      </c>
      <c r="C225" s="80">
        <v>3671.0</v>
      </c>
      <c r="D225" s="78" t="s">
        <v>137</v>
      </c>
      <c r="E225" s="80">
        <v>4.3</v>
      </c>
      <c r="F225" s="78" t="s">
        <v>134</v>
      </c>
      <c r="G225" s="78" t="s">
        <v>155</v>
      </c>
    </row>
    <row r="226" ht="13.5" customHeight="1">
      <c r="A226" s="77" t="s">
        <v>199</v>
      </c>
      <c r="B226" s="78" t="s">
        <v>15</v>
      </c>
      <c r="C226" s="80">
        <v>3670.0</v>
      </c>
      <c r="D226" s="78" t="s">
        <v>137</v>
      </c>
      <c r="E226" s="80">
        <v>4.3</v>
      </c>
      <c r="F226" s="78" t="s">
        <v>134</v>
      </c>
      <c r="G226" s="78" t="s">
        <v>155</v>
      </c>
    </row>
    <row r="227" ht="13.5" customHeight="1">
      <c r="A227" s="77" t="s">
        <v>199</v>
      </c>
      <c r="B227" s="78" t="s">
        <v>15</v>
      </c>
      <c r="C227" s="80">
        <v>443.0</v>
      </c>
      <c r="D227" s="78" t="s">
        <v>137</v>
      </c>
      <c r="E227" s="80">
        <v>4.3</v>
      </c>
      <c r="F227" s="78" t="s">
        <v>134</v>
      </c>
      <c r="G227" s="78" t="s">
        <v>155</v>
      </c>
    </row>
    <row r="228" ht="13.5" customHeight="1">
      <c r="A228" s="77" t="s">
        <v>199</v>
      </c>
      <c r="B228" s="78" t="s">
        <v>15</v>
      </c>
      <c r="C228" s="80">
        <v>5901.0</v>
      </c>
      <c r="D228" s="78" t="s">
        <v>137</v>
      </c>
      <c r="E228" s="80">
        <v>4.3</v>
      </c>
      <c r="F228" s="78" t="s">
        <v>134</v>
      </c>
      <c r="G228" s="78" t="s">
        <v>141</v>
      </c>
    </row>
    <row r="229" ht="13.5" customHeight="1">
      <c r="A229" s="77" t="s">
        <v>199</v>
      </c>
      <c r="B229" s="78" t="s">
        <v>15</v>
      </c>
      <c r="C229" s="80">
        <v>5900.0</v>
      </c>
      <c r="D229" s="78" t="s">
        <v>137</v>
      </c>
      <c r="E229" s="80">
        <v>4.3</v>
      </c>
      <c r="F229" s="78" t="s">
        <v>134</v>
      </c>
      <c r="G229" s="78" t="s">
        <v>141</v>
      </c>
    </row>
    <row r="230" ht="13.5" customHeight="1">
      <c r="A230" s="77" t="s">
        <v>199</v>
      </c>
      <c r="B230" s="78" t="s">
        <v>15</v>
      </c>
      <c r="C230" s="80">
        <v>3671.0</v>
      </c>
      <c r="D230" s="78" t="s">
        <v>137</v>
      </c>
      <c r="E230" s="80">
        <v>4.3</v>
      </c>
      <c r="F230" s="78" t="s">
        <v>134</v>
      </c>
      <c r="G230" s="78" t="s">
        <v>141</v>
      </c>
    </row>
    <row r="231" ht="13.5" customHeight="1">
      <c r="A231" s="77" t="s">
        <v>199</v>
      </c>
      <c r="B231" s="78" t="s">
        <v>15</v>
      </c>
      <c r="C231" s="80">
        <v>3670.0</v>
      </c>
      <c r="D231" s="78" t="s">
        <v>137</v>
      </c>
      <c r="E231" s="80">
        <v>4.3</v>
      </c>
      <c r="F231" s="78" t="s">
        <v>134</v>
      </c>
      <c r="G231" s="78" t="s">
        <v>141</v>
      </c>
    </row>
    <row r="232" ht="13.5" customHeight="1">
      <c r="A232" s="77" t="s">
        <v>199</v>
      </c>
      <c r="B232" s="78" t="s">
        <v>15</v>
      </c>
      <c r="C232" s="80">
        <v>443.0</v>
      </c>
      <c r="D232" s="78" t="s">
        <v>137</v>
      </c>
      <c r="E232" s="80">
        <v>4.3</v>
      </c>
      <c r="F232" s="78" t="s">
        <v>134</v>
      </c>
      <c r="G232" s="78" t="s">
        <v>141</v>
      </c>
    </row>
    <row r="233" ht="13.5" customHeight="1">
      <c r="A233" s="77" t="s">
        <v>199</v>
      </c>
      <c r="B233" s="78" t="s">
        <v>15</v>
      </c>
      <c r="C233" s="80">
        <v>5901.0</v>
      </c>
      <c r="D233" s="78" t="s">
        <v>137</v>
      </c>
      <c r="E233" s="80">
        <v>4.3</v>
      </c>
      <c r="F233" s="78" t="s">
        <v>156</v>
      </c>
      <c r="G233" s="78" t="s">
        <v>158</v>
      </c>
    </row>
    <row r="234" ht="13.5" customHeight="1">
      <c r="A234" s="77" t="s">
        <v>199</v>
      </c>
      <c r="B234" s="78" t="s">
        <v>15</v>
      </c>
      <c r="C234" s="80">
        <v>5900.0</v>
      </c>
      <c r="D234" s="78" t="s">
        <v>137</v>
      </c>
      <c r="E234" s="80">
        <v>4.3</v>
      </c>
      <c r="F234" s="78" t="s">
        <v>156</v>
      </c>
      <c r="G234" s="78" t="s">
        <v>158</v>
      </c>
    </row>
    <row r="235" ht="13.5" customHeight="1">
      <c r="A235" s="77" t="s">
        <v>199</v>
      </c>
      <c r="B235" s="78" t="s">
        <v>15</v>
      </c>
      <c r="C235" s="80">
        <v>3671.0</v>
      </c>
      <c r="D235" s="78" t="s">
        <v>137</v>
      </c>
      <c r="E235" s="80">
        <v>4.3</v>
      </c>
      <c r="F235" s="78" t="s">
        <v>156</v>
      </c>
      <c r="G235" s="78" t="s">
        <v>158</v>
      </c>
    </row>
    <row r="236" ht="13.5" customHeight="1">
      <c r="A236" s="77" t="s">
        <v>199</v>
      </c>
      <c r="B236" s="78" t="s">
        <v>15</v>
      </c>
      <c r="C236" s="80">
        <v>3670.0</v>
      </c>
      <c r="D236" s="78" t="s">
        <v>137</v>
      </c>
      <c r="E236" s="80">
        <v>4.3</v>
      </c>
      <c r="F236" s="78" t="s">
        <v>156</v>
      </c>
      <c r="G236" s="78" t="s">
        <v>158</v>
      </c>
    </row>
    <row r="237" ht="13.5" customHeight="1">
      <c r="A237" s="77" t="s">
        <v>199</v>
      </c>
      <c r="B237" s="78" t="s">
        <v>15</v>
      </c>
      <c r="C237" s="80">
        <v>443.0</v>
      </c>
      <c r="D237" s="78" t="s">
        <v>137</v>
      </c>
      <c r="E237" s="80">
        <v>4.3</v>
      </c>
      <c r="F237" s="78" t="s">
        <v>156</v>
      </c>
      <c r="G237" s="78" t="s">
        <v>158</v>
      </c>
    </row>
    <row r="238" ht="13.5" customHeight="1">
      <c r="A238" s="77" t="s">
        <v>199</v>
      </c>
      <c r="B238" s="78" t="s">
        <v>15</v>
      </c>
      <c r="C238" s="80">
        <v>5901.0</v>
      </c>
      <c r="D238" s="78" t="s">
        <v>137</v>
      </c>
      <c r="E238" s="80">
        <v>4.3</v>
      </c>
      <c r="F238" s="78" t="s">
        <v>134</v>
      </c>
      <c r="G238" s="78" t="s">
        <v>189</v>
      </c>
      <c r="H238" s="78" t="s">
        <v>190</v>
      </c>
    </row>
    <row r="239" ht="13.5" customHeight="1">
      <c r="A239" s="77" t="s">
        <v>199</v>
      </c>
      <c r="B239" s="78" t="s">
        <v>15</v>
      </c>
      <c r="C239" s="80">
        <v>5900.0</v>
      </c>
      <c r="D239" s="78" t="s">
        <v>137</v>
      </c>
      <c r="E239" s="80">
        <v>4.3</v>
      </c>
      <c r="F239" s="78" t="s">
        <v>134</v>
      </c>
      <c r="G239" s="78" t="s">
        <v>189</v>
      </c>
      <c r="H239" s="78" t="s">
        <v>190</v>
      </c>
    </row>
    <row r="240" ht="13.5" customHeight="1">
      <c r="A240" s="77" t="s">
        <v>199</v>
      </c>
      <c r="B240" s="78" t="s">
        <v>15</v>
      </c>
      <c r="C240" s="80">
        <v>3671.0</v>
      </c>
      <c r="D240" s="78" t="s">
        <v>137</v>
      </c>
      <c r="E240" s="80">
        <v>4.3</v>
      </c>
      <c r="F240" s="78" t="s">
        <v>134</v>
      </c>
      <c r="G240" s="78" t="s">
        <v>189</v>
      </c>
      <c r="H240" s="78" t="s">
        <v>190</v>
      </c>
    </row>
    <row r="241" ht="13.5" customHeight="1">
      <c r="A241" s="77" t="s">
        <v>199</v>
      </c>
      <c r="B241" s="78" t="s">
        <v>15</v>
      </c>
      <c r="C241" s="80">
        <v>3670.0</v>
      </c>
      <c r="D241" s="78" t="s">
        <v>137</v>
      </c>
      <c r="E241" s="80">
        <v>4.3</v>
      </c>
      <c r="F241" s="78" t="s">
        <v>134</v>
      </c>
      <c r="G241" s="78" t="s">
        <v>189</v>
      </c>
      <c r="H241" s="78" t="s">
        <v>190</v>
      </c>
    </row>
    <row r="242" ht="13.5" customHeight="1">
      <c r="A242" s="77" t="s">
        <v>199</v>
      </c>
      <c r="B242" s="78" t="s">
        <v>15</v>
      </c>
      <c r="C242" s="80">
        <v>443.0</v>
      </c>
      <c r="D242" s="78" t="s">
        <v>137</v>
      </c>
      <c r="E242" s="80">
        <v>4.3</v>
      </c>
      <c r="F242" s="78" t="s">
        <v>134</v>
      </c>
      <c r="G242" s="78" t="s">
        <v>189</v>
      </c>
      <c r="H242" s="78" t="s">
        <v>190</v>
      </c>
    </row>
    <row r="243" ht="13.5" customHeight="1">
      <c r="A243" s="77" t="s">
        <v>199</v>
      </c>
      <c r="B243" s="78" t="s">
        <v>15</v>
      </c>
      <c r="E243" s="80">
        <v>2.6</v>
      </c>
      <c r="F243" s="78" t="s">
        <v>134</v>
      </c>
      <c r="G243" s="78" t="s">
        <v>135</v>
      </c>
      <c r="H243" s="79"/>
    </row>
    <row r="244" ht="13.5" customHeight="1">
      <c r="A244" s="77" t="s">
        <v>200</v>
      </c>
      <c r="B244" s="78" t="s">
        <v>15</v>
      </c>
      <c r="C244" s="80">
        <v>30002.0</v>
      </c>
      <c r="D244" s="78" t="s">
        <v>137</v>
      </c>
      <c r="E244" s="80">
        <v>5.0</v>
      </c>
      <c r="F244" s="78" t="s">
        <v>201</v>
      </c>
      <c r="G244" s="78" t="s">
        <v>202</v>
      </c>
    </row>
    <row r="245" ht="13.5" customHeight="1">
      <c r="A245" s="77" t="s">
        <v>200</v>
      </c>
      <c r="B245" s="78" t="s">
        <v>15</v>
      </c>
      <c r="E245" s="80">
        <v>2.6</v>
      </c>
      <c r="F245" s="78" t="s">
        <v>134</v>
      </c>
      <c r="G245" s="78" t="s">
        <v>135</v>
      </c>
      <c r="H245" s="79"/>
    </row>
    <row r="246" ht="13.5" customHeight="1">
      <c r="A246" s="77" t="s">
        <v>203</v>
      </c>
      <c r="B246" s="78" t="s">
        <v>15</v>
      </c>
      <c r="C246" s="80">
        <v>443.0</v>
      </c>
      <c r="D246" s="78" t="s">
        <v>137</v>
      </c>
      <c r="E246" s="80">
        <v>5.0</v>
      </c>
      <c r="F246" s="78" t="s">
        <v>134</v>
      </c>
      <c r="G246" s="78" t="s">
        <v>164</v>
      </c>
    </row>
    <row r="247" ht="13.5" customHeight="1">
      <c r="A247" s="77" t="s">
        <v>203</v>
      </c>
      <c r="B247" s="78" t="s">
        <v>15</v>
      </c>
      <c r="C247" s="80">
        <v>22.0</v>
      </c>
      <c r="D247" s="78" t="s">
        <v>137</v>
      </c>
      <c r="E247" s="80">
        <v>4.3</v>
      </c>
      <c r="F247" s="78" t="s">
        <v>134</v>
      </c>
      <c r="G247" s="78" t="s">
        <v>148</v>
      </c>
    </row>
    <row r="248" ht="13.5" customHeight="1">
      <c r="A248" s="77" t="s">
        <v>203</v>
      </c>
      <c r="B248" s="78" t="s">
        <v>15</v>
      </c>
      <c r="C248" s="80">
        <v>443.0</v>
      </c>
      <c r="D248" s="78" t="s">
        <v>137</v>
      </c>
      <c r="E248" s="80">
        <v>4.3</v>
      </c>
      <c r="F248" s="78" t="s">
        <v>156</v>
      </c>
      <c r="G248" s="78" t="s">
        <v>157</v>
      </c>
    </row>
    <row r="249" ht="13.5" customHeight="1">
      <c r="A249" s="77" t="s">
        <v>203</v>
      </c>
      <c r="B249" s="78" t="s">
        <v>15</v>
      </c>
      <c r="C249" s="80">
        <v>443.0</v>
      </c>
      <c r="D249" s="78" t="s">
        <v>137</v>
      </c>
      <c r="E249" s="80">
        <v>4.3</v>
      </c>
      <c r="F249" s="78" t="s">
        <v>134</v>
      </c>
      <c r="G249" s="78" t="s">
        <v>141</v>
      </c>
    </row>
    <row r="250" ht="13.5" customHeight="1">
      <c r="A250" s="77" t="s">
        <v>203</v>
      </c>
      <c r="B250" s="78" t="s">
        <v>15</v>
      </c>
      <c r="C250" s="80">
        <v>443.0</v>
      </c>
      <c r="D250" s="78" t="s">
        <v>137</v>
      </c>
      <c r="E250" s="80">
        <v>4.3</v>
      </c>
      <c r="F250" s="78" t="s">
        <v>156</v>
      </c>
      <c r="G250" s="78" t="s">
        <v>158</v>
      </c>
    </row>
    <row r="251" ht="13.5" customHeight="1">
      <c r="A251" s="77" t="s">
        <v>203</v>
      </c>
      <c r="B251" s="78" t="s">
        <v>15</v>
      </c>
      <c r="C251" s="80">
        <v>443.0</v>
      </c>
      <c r="D251" s="78" t="s">
        <v>137</v>
      </c>
      <c r="E251" s="80">
        <v>4.0</v>
      </c>
      <c r="F251" s="78" t="s">
        <v>134</v>
      </c>
      <c r="G251" s="78" t="s">
        <v>138</v>
      </c>
    </row>
    <row r="252" ht="13.5" customHeight="1">
      <c r="A252" s="77" t="s">
        <v>203</v>
      </c>
      <c r="B252" s="78" t="s">
        <v>15</v>
      </c>
      <c r="E252" s="80">
        <v>2.6</v>
      </c>
      <c r="F252" s="78" t="s">
        <v>134</v>
      </c>
      <c r="G252" s="78" t="s">
        <v>135</v>
      </c>
      <c r="H252" s="79"/>
    </row>
    <row r="253" ht="13.5" customHeight="1">
      <c r="A253" s="77" t="s">
        <v>204</v>
      </c>
      <c r="B253" s="78" t="s">
        <v>15</v>
      </c>
      <c r="C253" s="80">
        <v>443.0</v>
      </c>
      <c r="D253" s="78" t="s">
        <v>137</v>
      </c>
      <c r="E253" s="80">
        <v>6.8</v>
      </c>
      <c r="F253" s="78" t="s">
        <v>156</v>
      </c>
      <c r="G253" s="78" t="s">
        <v>185</v>
      </c>
      <c r="H253" s="78" t="s">
        <v>186</v>
      </c>
    </row>
    <row r="254" ht="13.5" customHeight="1">
      <c r="A254" s="77" t="s">
        <v>204</v>
      </c>
      <c r="B254" s="78" t="s">
        <v>15</v>
      </c>
      <c r="C254" s="80">
        <v>22.0</v>
      </c>
      <c r="D254" s="78" t="s">
        <v>137</v>
      </c>
      <c r="E254" s="80">
        <v>4.3</v>
      </c>
      <c r="F254" s="78" t="s">
        <v>134</v>
      </c>
      <c r="G254" s="78" t="s">
        <v>148</v>
      </c>
    </row>
    <row r="255" ht="13.5" customHeight="1">
      <c r="A255" s="77" t="s">
        <v>204</v>
      </c>
      <c r="B255" s="78" t="s">
        <v>15</v>
      </c>
      <c r="C255" s="80">
        <v>443.0</v>
      </c>
      <c r="D255" s="78" t="s">
        <v>137</v>
      </c>
      <c r="E255" s="80">
        <v>4.3</v>
      </c>
      <c r="F255" s="78" t="s">
        <v>134</v>
      </c>
      <c r="G255" s="78" t="s">
        <v>155</v>
      </c>
    </row>
    <row r="256" ht="13.5" customHeight="1">
      <c r="A256" s="77" t="s">
        <v>204</v>
      </c>
      <c r="B256" s="78" t="s">
        <v>15</v>
      </c>
      <c r="C256" s="80">
        <v>443.0</v>
      </c>
      <c r="D256" s="78" t="s">
        <v>137</v>
      </c>
      <c r="E256" s="80">
        <v>4.3</v>
      </c>
      <c r="F256" s="78" t="s">
        <v>156</v>
      </c>
      <c r="G256" s="78" t="s">
        <v>157</v>
      </c>
    </row>
    <row r="257" ht="13.5" customHeight="1">
      <c r="A257" s="77" t="s">
        <v>204</v>
      </c>
      <c r="B257" s="78" t="s">
        <v>15</v>
      </c>
      <c r="C257" s="80">
        <v>443.0</v>
      </c>
      <c r="D257" s="78" t="s">
        <v>137</v>
      </c>
      <c r="E257" s="80">
        <v>4.3</v>
      </c>
      <c r="F257" s="78" t="s">
        <v>134</v>
      </c>
      <c r="G257" s="78" t="s">
        <v>141</v>
      </c>
    </row>
    <row r="258" ht="13.5" customHeight="1">
      <c r="A258" s="77" t="s">
        <v>204</v>
      </c>
      <c r="B258" s="78" t="s">
        <v>15</v>
      </c>
      <c r="C258" s="80">
        <v>443.0</v>
      </c>
      <c r="D258" s="78" t="s">
        <v>137</v>
      </c>
      <c r="E258" s="80">
        <v>4.3</v>
      </c>
      <c r="F258" s="78" t="s">
        <v>156</v>
      </c>
      <c r="G258" s="78" t="s">
        <v>158</v>
      </c>
    </row>
    <row r="259" ht="13.5" customHeight="1">
      <c r="A259" s="77" t="s">
        <v>204</v>
      </c>
      <c r="B259" s="78" t="s">
        <v>15</v>
      </c>
      <c r="C259" s="80">
        <v>443.0</v>
      </c>
      <c r="D259" s="78" t="s">
        <v>137</v>
      </c>
      <c r="E259" s="80">
        <v>4.3</v>
      </c>
      <c r="F259" s="78" t="s">
        <v>134</v>
      </c>
      <c r="G259" s="78" t="s">
        <v>189</v>
      </c>
      <c r="H259" s="78" t="s">
        <v>190</v>
      </c>
    </row>
    <row r="260" ht="13.5" customHeight="1">
      <c r="A260" s="77" t="s">
        <v>204</v>
      </c>
      <c r="B260" s="78" t="s">
        <v>15</v>
      </c>
      <c r="C260" s="80">
        <v>443.0</v>
      </c>
      <c r="D260" s="78" t="s">
        <v>137</v>
      </c>
      <c r="E260" s="80">
        <v>4.0</v>
      </c>
      <c r="F260" s="78" t="s">
        <v>134</v>
      </c>
      <c r="G260" s="78" t="s">
        <v>138</v>
      </c>
    </row>
    <row r="261" ht="13.5" customHeight="1">
      <c r="A261" s="77" t="s">
        <v>204</v>
      </c>
      <c r="B261" s="78" t="s">
        <v>15</v>
      </c>
      <c r="C261" s="80">
        <v>443.0</v>
      </c>
      <c r="D261" s="78" t="s">
        <v>137</v>
      </c>
      <c r="E261" s="80">
        <v>4.0</v>
      </c>
      <c r="F261" s="78" t="s">
        <v>145</v>
      </c>
      <c r="G261" s="78" t="s">
        <v>146</v>
      </c>
    </row>
    <row r="262" ht="13.5" customHeight="1">
      <c r="A262" s="77" t="s">
        <v>204</v>
      </c>
      <c r="B262" s="78" t="s">
        <v>15</v>
      </c>
      <c r="C262" s="80">
        <v>22.0</v>
      </c>
      <c r="D262" s="78" t="s">
        <v>137</v>
      </c>
      <c r="E262" s="80">
        <v>2.6</v>
      </c>
      <c r="F262" s="78" t="s">
        <v>134</v>
      </c>
      <c r="G262" s="78" t="s">
        <v>149</v>
      </c>
    </row>
    <row r="263" ht="13.5" customHeight="1">
      <c r="A263" s="77" t="s">
        <v>204</v>
      </c>
      <c r="B263" s="78" t="s">
        <v>15</v>
      </c>
      <c r="E263" s="80">
        <v>2.6</v>
      </c>
      <c r="F263" s="78" t="s">
        <v>134</v>
      </c>
      <c r="G263" s="78" t="s">
        <v>135</v>
      </c>
      <c r="H263" s="79"/>
    </row>
    <row r="264" ht="13.5" customHeight="1">
      <c r="A264" s="77" t="s">
        <v>205</v>
      </c>
      <c r="B264" s="78" t="s">
        <v>15</v>
      </c>
      <c r="C264" s="80">
        <v>22.0</v>
      </c>
      <c r="D264" s="78" t="s">
        <v>137</v>
      </c>
      <c r="E264" s="80">
        <v>10.0</v>
      </c>
      <c r="F264" s="78" t="s">
        <v>156</v>
      </c>
      <c r="G264" s="78" t="s">
        <v>197</v>
      </c>
    </row>
    <row r="265" ht="13.5" customHeight="1">
      <c r="A265" s="77" t="s">
        <v>205</v>
      </c>
      <c r="B265" s="78" t="s">
        <v>15</v>
      </c>
      <c r="C265" s="80">
        <v>443.0</v>
      </c>
      <c r="D265" s="78" t="s">
        <v>137</v>
      </c>
      <c r="E265" s="80">
        <v>7.5</v>
      </c>
      <c r="F265" s="78" t="s">
        <v>134</v>
      </c>
      <c r="G265" s="78" t="s">
        <v>194</v>
      </c>
      <c r="H265" s="78" t="s">
        <v>195</v>
      </c>
    </row>
    <row r="266" ht="13.5" customHeight="1">
      <c r="A266" s="77" t="s">
        <v>205</v>
      </c>
      <c r="B266" s="78" t="s">
        <v>15</v>
      </c>
      <c r="C266" s="80">
        <v>5901.0</v>
      </c>
      <c r="D266" s="78" t="s">
        <v>137</v>
      </c>
      <c r="E266" s="80">
        <v>6.8</v>
      </c>
      <c r="F266" s="78" t="s">
        <v>156</v>
      </c>
      <c r="G266" s="78" t="s">
        <v>185</v>
      </c>
      <c r="H266" s="78" t="s">
        <v>186</v>
      </c>
    </row>
    <row r="267" ht="13.5" customHeight="1">
      <c r="A267" s="77" t="s">
        <v>205</v>
      </c>
      <c r="B267" s="78" t="s">
        <v>15</v>
      </c>
      <c r="C267" s="80">
        <v>5900.0</v>
      </c>
      <c r="D267" s="78" t="s">
        <v>137</v>
      </c>
      <c r="E267" s="80">
        <v>6.8</v>
      </c>
      <c r="F267" s="78" t="s">
        <v>156</v>
      </c>
      <c r="G267" s="78" t="s">
        <v>185</v>
      </c>
      <c r="H267" s="78" t="s">
        <v>186</v>
      </c>
    </row>
    <row r="268" ht="13.5" customHeight="1">
      <c r="A268" s="77" t="s">
        <v>205</v>
      </c>
      <c r="B268" s="78" t="s">
        <v>15</v>
      </c>
      <c r="C268" s="80">
        <v>3671.0</v>
      </c>
      <c r="D268" s="78" t="s">
        <v>137</v>
      </c>
      <c r="E268" s="80">
        <v>6.8</v>
      </c>
      <c r="F268" s="78" t="s">
        <v>156</v>
      </c>
      <c r="G268" s="78" t="s">
        <v>185</v>
      </c>
      <c r="H268" s="78" t="s">
        <v>186</v>
      </c>
    </row>
    <row r="269" ht="13.5" customHeight="1">
      <c r="A269" s="77" t="s">
        <v>205</v>
      </c>
      <c r="B269" s="78" t="s">
        <v>15</v>
      </c>
      <c r="C269" s="80">
        <v>3670.0</v>
      </c>
      <c r="D269" s="78" t="s">
        <v>137</v>
      </c>
      <c r="E269" s="80">
        <v>6.8</v>
      </c>
      <c r="F269" s="78" t="s">
        <v>156</v>
      </c>
      <c r="G269" s="78" t="s">
        <v>185</v>
      </c>
      <c r="H269" s="78" t="s">
        <v>186</v>
      </c>
    </row>
    <row r="270" ht="13.5" customHeight="1">
      <c r="A270" s="77" t="s">
        <v>205</v>
      </c>
      <c r="B270" s="78" t="s">
        <v>15</v>
      </c>
      <c r="C270" s="80">
        <v>443.0</v>
      </c>
      <c r="D270" s="78" t="s">
        <v>137</v>
      </c>
      <c r="E270" s="80">
        <v>6.8</v>
      </c>
      <c r="F270" s="78" t="s">
        <v>156</v>
      </c>
      <c r="G270" s="78" t="s">
        <v>185</v>
      </c>
      <c r="H270" s="78" t="s">
        <v>186</v>
      </c>
    </row>
    <row r="271" ht="13.5" customHeight="1">
      <c r="A271" s="77" t="s">
        <v>205</v>
      </c>
      <c r="B271" s="78" t="s">
        <v>15</v>
      </c>
      <c r="C271" s="80">
        <v>22.0</v>
      </c>
      <c r="D271" s="78" t="s">
        <v>137</v>
      </c>
      <c r="E271" s="80">
        <v>5.5</v>
      </c>
      <c r="F271" s="78" t="s">
        <v>156</v>
      </c>
      <c r="G271" s="78" t="s">
        <v>187</v>
      </c>
    </row>
    <row r="272" ht="13.5" customHeight="1">
      <c r="A272" s="77" t="s">
        <v>205</v>
      </c>
      <c r="B272" s="78" t="s">
        <v>15</v>
      </c>
      <c r="C272" s="80">
        <v>3670.0</v>
      </c>
      <c r="D272" s="78" t="s">
        <v>137</v>
      </c>
      <c r="E272" s="80">
        <v>5.0</v>
      </c>
      <c r="F272" s="78" t="s">
        <v>134</v>
      </c>
      <c r="G272" s="78" t="s">
        <v>188</v>
      </c>
    </row>
    <row r="273" ht="13.5" customHeight="1">
      <c r="A273" s="77" t="s">
        <v>205</v>
      </c>
      <c r="B273" s="78" t="s">
        <v>15</v>
      </c>
      <c r="C273" s="80">
        <v>22.0</v>
      </c>
      <c r="D273" s="78" t="s">
        <v>137</v>
      </c>
      <c r="E273" s="80">
        <v>4.3</v>
      </c>
      <c r="F273" s="78" t="s">
        <v>134</v>
      </c>
      <c r="G273" s="78" t="s">
        <v>148</v>
      </c>
    </row>
    <row r="274" ht="13.5" customHeight="1">
      <c r="A274" s="77" t="s">
        <v>205</v>
      </c>
      <c r="B274" s="78" t="s">
        <v>15</v>
      </c>
      <c r="C274" s="80">
        <v>5901.0</v>
      </c>
      <c r="D274" s="78" t="s">
        <v>137</v>
      </c>
      <c r="E274" s="80">
        <v>4.3</v>
      </c>
      <c r="F274" s="78" t="s">
        <v>134</v>
      </c>
      <c r="G274" s="78" t="s">
        <v>155</v>
      </c>
    </row>
    <row r="275" ht="13.5" customHeight="1">
      <c r="A275" s="77" t="s">
        <v>205</v>
      </c>
      <c r="B275" s="78" t="s">
        <v>15</v>
      </c>
      <c r="C275" s="80">
        <v>5900.0</v>
      </c>
      <c r="D275" s="78" t="s">
        <v>137</v>
      </c>
      <c r="E275" s="80">
        <v>4.3</v>
      </c>
      <c r="F275" s="78" t="s">
        <v>134</v>
      </c>
      <c r="G275" s="78" t="s">
        <v>155</v>
      </c>
    </row>
    <row r="276" ht="13.5" customHeight="1">
      <c r="A276" s="77" t="s">
        <v>205</v>
      </c>
      <c r="B276" s="78" t="s">
        <v>15</v>
      </c>
      <c r="C276" s="80">
        <v>3671.0</v>
      </c>
      <c r="D276" s="78" t="s">
        <v>137</v>
      </c>
      <c r="E276" s="80">
        <v>4.3</v>
      </c>
      <c r="F276" s="78" t="s">
        <v>134</v>
      </c>
      <c r="G276" s="78" t="s">
        <v>155</v>
      </c>
    </row>
    <row r="277" ht="13.5" customHeight="1">
      <c r="A277" s="77" t="s">
        <v>205</v>
      </c>
      <c r="B277" s="78" t="s">
        <v>15</v>
      </c>
      <c r="C277" s="80">
        <v>3670.0</v>
      </c>
      <c r="D277" s="78" t="s">
        <v>137</v>
      </c>
      <c r="E277" s="80">
        <v>4.3</v>
      </c>
      <c r="F277" s="78" t="s">
        <v>134</v>
      </c>
      <c r="G277" s="78" t="s">
        <v>155</v>
      </c>
    </row>
    <row r="278" ht="13.5" customHeight="1">
      <c r="A278" s="77" t="s">
        <v>205</v>
      </c>
      <c r="B278" s="78" t="s">
        <v>15</v>
      </c>
      <c r="C278" s="80">
        <v>443.0</v>
      </c>
      <c r="D278" s="78" t="s">
        <v>137</v>
      </c>
      <c r="E278" s="80">
        <v>4.3</v>
      </c>
      <c r="F278" s="78" t="s">
        <v>134</v>
      </c>
      <c r="G278" s="78" t="s">
        <v>155</v>
      </c>
    </row>
    <row r="279" ht="13.5" customHeight="1">
      <c r="A279" s="77" t="s">
        <v>205</v>
      </c>
      <c r="B279" s="78" t="s">
        <v>15</v>
      </c>
      <c r="C279" s="80">
        <v>5901.0</v>
      </c>
      <c r="D279" s="78" t="s">
        <v>137</v>
      </c>
      <c r="E279" s="80">
        <v>4.3</v>
      </c>
      <c r="F279" s="78" t="s">
        <v>134</v>
      </c>
      <c r="G279" s="78" t="s">
        <v>141</v>
      </c>
    </row>
    <row r="280" ht="13.5" customHeight="1">
      <c r="A280" s="77" t="s">
        <v>205</v>
      </c>
      <c r="B280" s="78" t="s">
        <v>15</v>
      </c>
      <c r="C280" s="80">
        <v>5900.0</v>
      </c>
      <c r="D280" s="78" t="s">
        <v>137</v>
      </c>
      <c r="E280" s="80">
        <v>4.3</v>
      </c>
      <c r="F280" s="78" t="s">
        <v>134</v>
      </c>
      <c r="G280" s="78" t="s">
        <v>141</v>
      </c>
    </row>
    <row r="281" ht="13.5" customHeight="1">
      <c r="A281" s="77" t="s">
        <v>205</v>
      </c>
      <c r="B281" s="78" t="s">
        <v>15</v>
      </c>
      <c r="C281" s="80">
        <v>3671.0</v>
      </c>
      <c r="D281" s="78" t="s">
        <v>137</v>
      </c>
      <c r="E281" s="80">
        <v>4.3</v>
      </c>
      <c r="F281" s="78" t="s">
        <v>134</v>
      </c>
      <c r="G281" s="78" t="s">
        <v>141</v>
      </c>
    </row>
    <row r="282" ht="13.5" customHeight="1">
      <c r="A282" s="77" t="s">
        <v>205</v>
      </c>
      <c r="B282" s="78" t="s">
        <v>15</v>
      </c>
      <c r="C282" s="80">
        <v>3670.0</v>
      </c>
      <c r="D282" s="78" t="s">
        <v>137</v>
      </c>
      <c r="E282" s="80">
        <v>4.3</v>
      </c>
      <c r="F282" s="78" t="s">
        <v>134</v>
      </c>
      <c r="G282" s="78" t="s">
        <v>141</v>
      </c>
    </row>
    <row r="283" ht="13.5" customHeight="1">
      <c r="A283" s="77" t="s">
        <v>205</v>
      </c>
      <c r="B283" s="78" t="s">
        <v>15</v>
      </c>
      <c r="C283" s="80">
        <v>443.0</v>
      </c>
      <c r="D283" s="78" t="s">
        <v>137</v>
      </c>
      <c r="E283" s="80">
        <v>4.3</v>
      </c>
      <c r="F283" s="78" t="s">
        <v>134</v>
      </c>
      <c r="G283" s="78" t="s">
        <v>141</v>
      </c>
    </row>
    <row r="284" ht="13.5" customHeight="1">
      <c r="A284" s="77" t="s">
        <v>205</v>
      </c>
      <c r="B284" s="78" t="s">
        <v>15</v>
      </c>
      <c r="C284" s="80">
        <v>5901.0</v>
      </c>
      <c r="D284" s="78" t="s">
        <v>137</v>
      </c>
      <c r="E284" s="80">
        <v>4.3</v>
      </c>
      <c r="F284" s="78" t="s">
        <v>156</v>
      </c>
      <c r="G284" s="78" t="s">
        <v>158</v>
      </c>
    </row>
    <row r="285" ht="13.5" customHeight="1">
      <c r="A285" s="77" t="s">
        <v>205</v>
      </c>
      <c r="B285" s="78" t="s">
        <v>15</v>
      </c>
      <c r="C285" s="80">
        <v>5900.0</v>
      </c>
      <c r="D285" s="78" t="s">
        <v>137</v>
      </c>
      <c r="E285" s="80">
        <v>4.3</v>
      </c>
      <c r="F285" s="78" t="s">
        <v>156</v>
      </c>
      <c r="G285" s="78" t="s">
        <v>158</v>
      </c>
    </row>
    <row r="286" ht="13.5" customHeight="1">
      <c r="A286" s="77" t="s">
        <v>205</v>
      </c>
      <c r="B286" s="78" t="s">
        <v>15</v>
      </c>
      <c r="C286" s="80">
        <v>3671.0</v>
      </c>
      <c r="D286" s="78" t="s">
        <v>137</v>
      </c>
      <c r="E286" s="80">
        <v>4.3</v>
      </c>
      <c r="F286" s="78" t="s">
        <v>156</v>
      </c>
      <c r="G286" s="78" t="s">
        <v>158</v>
      </c>
    </row>
    <row r="287" ht="13.5" customHeight="1">
      <c r="A287" s="77" t="s">
        <v>205</v>
      </c>
      <c r="B287" s="78" t="s">
        <v>15</v>
      </c>
      <c r="C287" s="80">
        <v>3670.0</v>
      </c>
      <c r="D287" s="78" t="s">
        <v>137</v>
      </c>
      <c r="E287" s="80">
        <v>4.3</v>
      </c>
      <c r="F287" s="78" t="s">
        <v>156</v>
      </c>
      <c r="G287" s="78" t="s">
        <v>158</v>
      </c>
    </row>
    <row r="288" ht="13.5" customHeight="1">
      <c r="A288" s="77" t="s">
        <v>205</v>
      </c>
      <c r="B288" s="78" t="s">
        <v>15</v>
      </c>
      <c r="C288" s="80">
        <v>443.0</v>
      </c>
      <c r="D288" s="78" t="s">
        <v>137</v>
      </c>
      <c r="E288" s="80">
        <v>4.3</v>
      </c>
      <c r="F288" s="78" t="s">
        <v>156</v>
      </c>
      <c r="G288" s="78" t="s">
        <v>158</v>
      </c>
    </row>
    <row r="289" ht="13.5" customHeight="1">
      <c r="A289" s="77" t="s">
        <v>205</v>
      </c>
      <c r="B289" s="78" t="s">
        <v>15</v>
      </c>
      <c r="C289" s="80">
        <v>5901.0</v>
      </c>
      <c r="D289" s="78" t="s">
        <v>137</v>
      </c>
      <c r="E289" s="80">
        <v>4.3</v>
      </c>
      <c r="F289" s="78" t="s">
        <v>134</v>
      </c>
      <c r="G289" s="78" t="s">
        <v>189</v>
      </c>
      <c r="H289" s="78" t="s">
        <v>190</v>
      </c>
    </row>
    <row r="290" ht="13.5" customHeight="1">
      <c r="A290" s="77" t="s">
        <v>205</v>
      </c>
      <c r="B290" s="78" t="s">
        <v>15</v>
      </c>
      <c r="C290" s="80">
        <v>5900.0</v>
      </c>
      <c r="D290" s="78" t="s">
        <v>137</v>
      </c>
      <c r="E290" s="80">
        <v>4.3</v>
      </c>
      <c r="F290" s="78" t="s">
        <v>134</v>
      </c>
      <c r="G290" s="78" t="s">
        <v>189</v>
      </c>
      <c r="H290" s="78" t="s">
        <v>190</v>
      </c>
    </row>
    <row r="291" ht="13.5" customHeight="1">
      <c r="A291" s="77" t="s">
        <v>205</v>
      </c>
      <c r="B291" s="78" t="s">
        <v>15</v>
      </c>
      <c r="C291" s="80">
        <v>3671.0</v>
      </c>
      <c r="D291" s="78" t="s">
        <v>137</v>
      </c>
      <c r="E291" s="80">
        <v>4.3</v>
      </c>
      <c r="F291" s="78" t="s">
        <v>134</v>
      </c>
      <c r="G291" s="78" t="s">
        <v>189</v>
      </c>
      <c r="H291" s="78" t="s">
        <v>190</v>
      </c>
    </row>
    <row r="292" ht="13.5" customHeight="1">
      <c r="A292" s="77" t="s">
        <v>205</v>
      </c>
      <c r="B292" s="78" t="s">
        <v>15</v>
      </c>
      <c r="C292" s="80">
        <v>3670.0</v>
      </c>
      <c r="D292" s="78" t="s">
        <v>137</v>
      </c>
      <c r="E292" s="80">
        <v>4.3</v>
      </c>
      <c r="F292" s="78" t="s">
        <v>134</v>
      </c>
      <c r="G292" s="78" t="s">
        <v>189</v>
      </c>
      <c r="H292" s="78" t="s">
        <v>190</v>
      </c>
    </row>
    <row r="293" ht="13.5" customHeight="1">
      <c r="A293" s="77" t="s">
        <v>205</v>
      </c>
      <c r="B293" s="78" t="s">
        <v>15</v>
      </c>
      <c r="C293" s="80">
        <v>443.0</v>
      </c>
      <c r="D293" s="78" t="s">
        <v>137</v>
      </c>
      <c r="E293" s="80">
        <v>4.3</v>
      </c>
      <c r="F293" s="78" t="s">
        <v>134</v>
      </c>
      <c r="G293" s="78" t="s">
        <v>189</v>
      </c>
      <c r="H293" s="78" t="s">
        <v>190</v>
      </c>
    </row>
    <row r="294" ht="13.5" customHeight="1">
      <c r="A294" s="77" t="s">
        <v>205</v>
      </c>
      <c r="B294" s="78" t="s">
        <v>15</v>
      </c>
      <c r="E294" s="80">
        <v>2.6</v>
      </c>
      <c r="F294" s="78" t="s">
        <v>134</v>
      </c>
      <c r="G294" s="78" t="s">
        <v>135</v>
      </c>
      <c r="H294" s="79"/>
    </row>
    <row r="295" ht="13.5" customHeight="1">
      <c r="A295" s="77" t="s">
        <v>206</v>
      </c>
      <c r="B295" s="78" t="s">
        <v>15</v>
      </c>
      <c r="C295" s="80">
        <v>22.0</v>
      </c>
      <c r="D295" s="78" t="s">
        <v>137</v>
      </c>
      <c r="E295" s="80">
        <v>10.0</v>
      </c>
      <c r="F295" s="78" t="s">
        <v>156</v>
      </c>
      <c r="G295" s="78" t="s">
        <v>197</v>
      </c>
    </row>
    <row r="296" ht="13.5" customHeight="1">
      <c r="A296" s="77" t="s">
        <v>206</v>
      </c>
      <c r="B296" s="78" t="s">
        <v>15</v>
      </c>
      <c r="C296" s="80">
        <v>443.0</v>
      </c>
      <c r="D296" s="78" t="s">
        <v>137</v>
      </c>
      <c r="E296" s="80">
        <v>7.5</v>
      </c>
      <c r="F296" s="78" t="s">
        <v>134</v>
      </c>
      <c r="G296" s="78" t="s">
        <v>194</v>
      </c>
      <c r="H296" s="78" t="s">
        <v>195</v>
      </c>
    </row>
    <row r="297" ht="13.5" customHeight="1">
      <c r="A297" s="77" t="s">
        <v>206</v>
      </c>
      <c r="B297" s="78" t="s">
        <v>15</v>
      </c>
      <c r="C297" s="80">
        <v>5901.0</v>
      </c>
      <c r="D297" s="78" t="s">
        <v>137</v>
      </c>
      <c r="E297" s="80">
        <v>6.8</v>
      </c>
      <c r="F297" s="78" t="s">
        <v>156</v>
      </c>
      <c r="G297" s="78" t="s">
        <v>185</v>
      </c>
      <c r="H297" s="78" t="s">
        <v>186</v>
      </c>
    </row>
    <row r="298" ht="13.5" customHeight="1">
      <c r="A298" s="77" t="s">
        <v>206</v>
      </c>
      <c r="B298" s="78" t="s">
        <v>15</v>
      </c>
      <c r="C298" s="80">
        <v>5900.0</v>
      </c>
      <c r="D298" s="78" t="s">
        <v>137</v>
      </c>
      <c r="E298" s="80">
        <v>6.8</v>
      </c>
      <c r="F298" s="78" t="s">
        <v>156</v>
      </c>
      <c r="G298" s="78" t="s">
        <v>185</v>
      </c>
      <c r="H298" s="78" t="s">
        <v>186</v>
      </c>
    </row>
    <row r="299" ht="13.5" customHeight="1">
      <c r="A299" s="77" t="s">
        <v>206</v>
      </c>
      <c r="B299" s="78" t="s">
        <v>15</v>
      </c>
      <c r="C299" s="80">
        <v>3671.0</v>
      </c>
      <c r="D299" s="78" t="s">
        <v>137</v>
      </c>
      <c r="E299" s="80">
        <v>6.8</v>
      </c>
      <c r="F299" s="78" t="s">
        <v>156</v>
      </c>
      <c r="G299" s="78" t="s">
        <v>185</v>
      </c>
      <c r="H299" s="78" t="s">
        <v>186</v>
      </c>
    </row>
    <row r="300" ht="13.5" customHeight="1">
      <c r="A300" s="77" t="s">
        <v>206</v>
      </c>
      <c r="B300" s="78" t="s">
        <v>15</v>
      </c>
      <c r="C300" s="80">
        <v>3670.0</v>
      </c>
      <c r="D300" s="78" t="s">
        <v>137</v>
      </c>
      <c r="E300" s="80">
        <v>6.8</v>
      </c>
      <c r="F300" s="78" t="s">
        <v>156</v>
      </c>
      <c r="G300" s="78" t="s">
        <v>185</v>
      </c>
      <c r="H300" s="78" t="s">
        <v>186</v>
      </c>
    </row>
    <row r="301" ht="13.5" customHeight="1">
      <c r="A301" s="77" t="s">
        <v>206</v>
      </c>
      <c r="B301" s="78" t="s">
        <v>15</v>
      </c>
      <c r="C301" s="80">
        <v>443.0</v>
      </c>
      <c r="D301" s="78" t="s">
        <v>137</v>
      </c>
      <c r="E301" s="80">
        <v>6.8</v>
      </c>
      <c r="F301" s="78" t="s">
        <v>156</v>
      </c>
      <c r="G301" s="78" t="s">
        <v>185</v>
      </c>
      <c r="H301" s="78" t="s">
        <v>186</v>
      </c>
    </row>
    <row r="302" ht="13.5" customHeight="1">
      <c r="A302" s="77" t="s">
        <v>206</v>
      </c>
      <c r="B302" s="78" t="s">
        <v>15</v>
      </c>
      <c r="C302" s="80">
        <v>22.0</v>
      </c>
      <c r="D302" s="78" t="s">
        <v>137</v>
      </c>
      <c r="E302" s="80">
        <v>5.5</v>
      </c>
      <c r="F302" s="78" t="s">
        <v>156</v>
      </c>
      <c r="G302" s="78" t="s">
        <v>187</v>
      </c>
    </row>
    <row r="303" ht="13.5" customHeight="1">
      <c r="A303" s="77" t="s">
        <v>206</v>
      </c>
      <c r="B303" s="78" t="s">
        <v>15</v>
      </c>
      <c r="C303" s="80">
        <v>3670.0</v>
      </c>
      <c r="D303" s="78" t="s">
        <v>137</v>
      </c>
      <c r="E303" s="80">
        <v>5.0</v>
      </c>
      <c r="F303" s="78" t="s">
        <v>134</v>
      </c>
      <c r="G303" s="78" t="s">
        <v>188</v>
      </c>
    </row>
    <row r="304" ht="13.5" customHeight="1">
      <c r="A304" s="77" t="s">
        <v>206</v>
      </c>
      <c r="B304" s="78" t="s">
        <v>15</v>
      </c>
      <c r="C304" s="80">
        <v>22.0</v>
      </c>
      <c r="D304" s="78" t="s">
        <v>137</v>
      </c>
      <c r="E304" s="80">
        <v>4.3</v>
      </c>
      <c r="F304" s="78" t="s">
        <v>134</v>
      </c>
      <c r="G304" s="78" t="s">
        <v>148</v>
      </c>
    </row>
    <row r="305" ht="13.5" customHeight="1">
      <c r="A305" s="77" t="s">
        <v>206</v>
      </c>
      <c r="B305" s="78" t="s">
        <v>15</v>
      </c>
      <c r="C305" s="80">
        <v>5901.0</v>
      </c>
      <c r="D305" s="78" t="s">
        <v>137</v>
      </c>
      <c r="E305" s="80">
        <v>4.3</v>
      </c>
      <c r="F305" s="78" t="s">
        <v>134</v>
      </c>
      <c r="G305" s="78" t="s">
        <v>155</v>
      </c>
    </row>
    <row r="306" ht="13.5" customHeight="1">
      <c r="A306" s="77" t="s">
        <v>206</v>
      </c>
      <c r="B306" s="78" t="s">
        <v>15</v>
      </c>
      <c r="C306" s="80">
        <v>5900.0</v>
      </c>
      <c r="D306" s="78" t="s">
        <v>137</v>
      </c>
      <c r="E306" s="80">
        <v>4.3</v>
      </c>
      <c r="F306" s="78" t="s">
        <v>134</v>
      </c>
      <c r="G306" s="78" t="s">
        <v>155</v>
      </c>
    </row>
    <row r="307" ht="13.5" customHeight="1">
      <c r="A307" s="77" t="s">
        <v>206</v>
      </c>
      <c r="B307" s="78" t="s">
        <v>15</v>
      </c>
      <c r="C307" s="80">
        <v>3671.0</v>
      </c>
      <c r="D307" s="78" t="s">
        <v>137</v>
      </c>
      <c r="E307" s="80">
        <v>4.3</v>
      </c>
      <c r="F307" s="78" t="s">
        <v>134</v>
      </c>
      <c r="G307" s="78" t="s">
        <v>155</v>
      </c>
    </row>
    <row r="308" ht="13.5" customHeight="1">
      <c r="A308" s="77" t="s">
        <v>206</v>
      </c>
      <c r="B308" s="78" t="s">
        <v>15</v>
      </c>
      <c r="C308" s="80">
        <v>3670.0</v>
      </c>
      <c r="D308" s="78" t="s">
        <v>137</v>
      </c>
      <c r="E308" s="80">
        <v>4.3</v>
      </c>
      <c r="F308" s="78" t="s">
        <v>134</v>
      </c>
      <c r="G308" s="78" t="s">
        <v>155</v>
      </c>
    </row>
    <row r="309" ht="13.5" customHeight="1">
      <c r="A309" s="77" t="s">
        <v>206</v>
      </c>
      <c r="B309" s="78" t="s">
        <v>15</v>
      </c>
      <c r="C309" s="80">
        <v>443.0</v>
      </c>
      <c r="D309" s="78" t="s">
        <v>137</v>
      </c>
      <c r="E309" s="80">
        <v>4.3</v>
      </c>
      <c r="F309" s="78" t="s">
        <v>134</v>
      </c>
      <c r="G309" s="78" t="s">
        <v>155</v>
      </c>
    </row>
    <row r="310" ht="13.5" customHeight="1">
      <c r="A310" s="77" t="s">
        <v>206</v>
      </c>
      <c r="B310" s="78" t="s">
        <v>15</v>
      </c>
      <c r="C310" s="80">
        <v>5901.0</v>
      </c>
      <c r="D310" s="78" t="s">
        <v>137</v>
      </c>
      <c r="E310" s="80">
        <v>4.3</v>
      </c>
      <c r="F310" s="78" t="s">
        <v>134</v>
      </c>
      <c r="G310" s="78" t="s">
        <v>141</v>
      </c>
    </row>
    <row r="311" ht="13.5" customHeight="1">
      <c r="A311" s="77" t="s">
        <v>206</v>
      </c>
      <c r="B311" s="78" t="s">
        <v>15</v>
      </c>
      <c r="C311" s="80">
        <v>5900.0</v>
      </c>
      <c r="D311" s="78" t="s">
        <v>137</v>
      </c>
      <c r="E311" s="80">
        <v>4.3</v>
      </c>
      <c r="F311" s="78" t="s">
        <v>134</v>
      </c>
      <c r="G311" s="78" t="s">
        <v>141</v>
      </c>
    </row>
    <row r="312" ht="13.5" customHeight="1">
      <c r="A312" s="77" t="s">
        <v>206</v>
      </c>
      <c r="B312" s="78" t="s">
        <v>15</v>
      </c>
      <c r="C312" s="80">
        <v>3671.0</v>
      </c>
      <c r="D312" s="78" t="s">
        <v>137</v>
      </c>
      <c r="E312" s="80">
        <v>4.3</v>
      </c>
      <c r="F312" s="78" t="s">
        <v>134</v>
      </c>
      <c r="G312" s="78" t="s">
        <v>141</v>
      </c>
    </row>
    <row r="313" ht="13.5" customHeight="1">
      <c r="A313" s="77" t="s">
        <v>206</v>
      </c>
      <c r="B313" s="78" t="s">
        <v>15</v>
      </c>
      <c r="C313" s="80">
        <v>3670.0</v>
      </c>
      <c r="D313" s="78" t="s">
        <v>137</v>
      </c>
      <c r="E313" s="80">
        <v>4.3</v>
      </c>
      <c r="F313" s="78" t="s">
        <v>134</v>
      </c>
      <c r="G313" s="78" t="s">
        <v>141</v>
      </c>
    </row>
    <row r="314" ht="13.5" customHeight="1">
      <c r="A314" s="77" t="s">
        <v>206</v>
      </c>
      <c r="B314" s="78" t="s">
        <v>15</v>
      </c>
      <c r="C314" s="80">
        <v>443.0</v>
      </c>
      <c r="D314" s="78" t="s">
        <v>137</v>
      </c>
      <c r="E314" s="80">
        <v>4.3</v>
      </c>
      <c r="F314" s="78" t="s">
        <v>134</v>
      </c>
      <c r="G314" s="78" t="s">
        <v>141</v>
      </c>
    </row>
    <row r="315" ht="13.5" customHeight="1">
      <c r="A315" s="77" t="s">
        <v>206</v>
      </c>
      <c r="B315" s="78" t="s">
        <v>15</v>
      </c>
      <c r="C315" s="80">
        <v>5901.0</v>
      </c>
      <c r="D315" s="78" t="s">
        <v>137</v>
      </c>
      <c r="E315" s="80">
        <v>4.3</v>
      </c>
      <c r="F315" s="78" t="s">
        <v>156</v>
      </c>
      <c r="G315" s="78" t="s">
        <v>158</v>
      </c>
    </row>
    <row r="316" ht="13.5" customHeight="1">
      <c r="A316" s="77" t="s">
        <v>206</v>
      </c>
      <c r="B316" s="78" t="s">
        <v>15</v>
      </c>
      <c r="C316" s="80">
        <v>5900.0</v>
      </c>
      <c r="D316" s="78" t="s">
        <v>137</v>
      </c>
      <c r="E316" s="80">
        <v>4.3</v>
      </c>
      <c r="F316" s="78" t="s">
        <v>156</v>
      </c>
      <c r="G316" s="78" t="s">
        <v>158</v>
      </c>
    </row>
    <row r="317" ht="13.5" customHeight="1">
      <c r="A317" s="77" t="s">
        <v>206</v>
      </c>
      <c r="B317" s="78" t="s">
        <v>15</v>
      </c>
      <c r="C317" s="80">
        <v>3671.0</v>
      </c>
      <c r="D317" s="78" t="s">
        <v>137</v>
      </c>
      <c r="E317" s="80">
        <v>4.3</v>
      </c>
      <c r="F317" s="78" t="s">
        <v>156</v>
      </c>
      <c r="G317" s="78" t="s">
        <v>158</v>
      </c>
    </row>
    <row r="318" ht="13.5" customHeight="1">
      <c r="A318" s="77" t="s">
        <v>206</v>
      </c>
      <c r="B318" s="78" t="s">
        <v>15</v>
      </c>
      <c r="C318" s="80">
        <v>3670.0</v>
      </c>
      <c r="D318" s="78" t="s">
        <v>137</v>
      </c>
      <c r="E318" s="80">
        <v>4.3</v>
      </c>
      <c r="F318" s="78" t="s">
        <v>156</v>
      </c>
      <c r="G318" s="78" t="s">
        <v>158</v>
      </c>
    </row>
    <row r="319" ht="13.5" customHeight="1">
      <c r="A319" s="77" t="s">
        <v>206</v>
      </c>
      <c r="B319" s="78" t="s">
        <v>15</v>
      </c>
      <c r="C319" s="80">
        <v>443.0</v>
      </c>
      <c r="D319" s="78" t="s">
        <v>137</v>
      </c>
      <c r="E319" s="80">
        <v>4.3</v>
      </c>
      <c r="F319" s="78" t="s">
        <v>156</v>
      </c>
      <c r="G319" s="78" t="s">
        <v>158</v>
      </c>
    </row>
    <row r="320" ht="13.5" customHeight="1">
      <c r="A320" s="77" t="s">
        <v>206</v>
      </c>
      <c r="B320" s="78" t="s">
        <v>15</v>
      </c>
      <c r="C320" s="80">
        <v>5901.0</v>
      </c>
      <c r="D320" s="78" t="s">
        <v>137</v>
      </c>
      <c r="E320" s="80">
        <v>4.3</v>
      </c>
      <c r="F320" s="78" t="s">
        <v>134</v>
      </c>
      <c r="G320" s="78" t="s">
        <v>189</v>
      </c>
      <c r="H320" s="78" t="s">
        <v>190</v>
      </c>
    </row>
    <row r="321" ht="13.5" customHeight="1">
      <c r="A321" s="77" t="s">
        <v>206</v>
      </c>
      <c r="B321" s="78" t="s">
        <v>15</v>
      </c>
      <c r="C321" s="80">
        <v>5900.0</v>
      </c>
      <c r="D321" s="78" t="s">
        <v>137</v>
      </c>
      <c r="E321" s="80">
        <v>4.3</v>
      </c>
      <c r="F321" s="78" t="s">
        <v>134</v>
      </c>
      <c r="G321" s="78" t="s">
        <v>189</v>
      </c>
      <c r="H321" s="78" t="s">
        <v>190</v>
      </c>
    </row>
    <row r="322" ht="13.5" customHeight="1">
      <c r="A322" s="77" t="s">
        <v>206</v>
      </c>
      <c r="B322" s="78" t="s">
        <v>15</v>
      </c>
      <c r="C322" s="80">
        <v>3671.0</v>
      </c>
      <c r="D322" s="78" t="s">
        <v>137</v>
      </c>
      <c r="E322" s="80">
        <v>4.3</v>
      </c>
      <c r="F322" s="78" t="s">
        <v>134</v>
      </c>
      <c r="G322" s="78" t="s">
        <v>189</v>
      </c>
      <c r="H322" s="78" t="s">
        <v>190</v>
      </c>
    </row>
    <row r="323" ht="13.5" customHeight="1">
      <c r="A323" s="77" t="s">
        <v>206</v>
      </c>
      <c r="B323" s="78" t="s">
        <v>15</v>
      </c>
      <c r="C323" s="80">
        <v>3670.0</v>
      </c>
      <c r="D323" s="78" t="s">
        <v>137</v>
      </c>
      <c r="E323" s="80">
        <v>4.3</v>
      </c>
      <c r="F323" s="78" t="s">
        <v>134</v>
      </c>
      <c r="G323" s="78" t="s">
        <v>189</v>
      </c>
      <c r="H323" s="78" t="s">
        <v>190</v>
      </c>
    </row>
    <row r="324" ht="13.5" customHeight="1">
      <c r="A324" s="77" t="s">
        <v>206</v>
      </c>
      <c r="B324" s="78" t="s">
        <v>15</v>
      </c>
      <c r="C324" s="80">
        <v>443.0</v>
      </c>
      <c r="D324" s="78" t="s">
        <v>137</v>
      </c>
      <c r="E324" s="80">
        <v>4.3</v>
      </c>
      <c r="F324" s="78" t="s">
        <v>134</v>
      </c>
      <c r="G324" s="78" t="s">
        <v>189</v>
      </c>
      <c r="H324" s="78" t="s">
        <v>190</v>
      </c>
    </row>
    <row r="325" ht="13.5" customHeight="1">
      <c r="A325" s="77" t="s">
        <v>207</v>
      </c>
      <c r="B325" s="78" t="s">
        <v>15</v>
      </c>
      <c r="C325" s="80">
        <v>22.0</v>
      </c>
      <c r="D325" s="78" t="s">
        <v>137</v>
      </c>
      <c r="E325" s="80">
        <v>10.0</v>
      </c>
      <c r="F325" s="78" t="s">
        <v>156</v>
      </c>
      <c r="G325" s="78" t="s">
        <v>197</v>
      </c>
    </row>
    <row r="326" ht="13.5" customHeight="1">
      <c r="A326" s="77" t="s">
        <v>207</v>
      </c>
      <c r="B326" s="78" t="s">
        <v>15</v>
      </c>
      <c r="C326" s="80">
        <v>443.0</v>
      </c>
      <c r="D326" s="78" t="s">
        <v>137</v>
      </c>
      <c r="E326" s="80">
        <v>7.5</v>
      </c>
      <c r="F326" s="78" t="s">
        <v>134</v>
      </c>
      <c r="G326" s="78" t="s">
        <v>194</v>
      </c>
      <c r="H326" s="78" t="s">
        <v>195</v>
      </c>
    </row>
    <row r="327" ht="13.5" customHeight="1">
      <c r="A327" s="77" t="s">
        <v>207</v>
      </c>
      <c r="B327" s="78" t="s">
        <v>15</v>
      </c>
      <c r="C327" s="80">
        <v>5901.0</v>
      </c>
      <c r="D327" s="78" t="s">
        <v>137</v>
      </c>
      <c r="E327" s="80">
        <v>6.8</v>
      </c>
      <c r="F327" s="78" t="s">
        <v>156</v>
      </c>
      <c r="G327" s="78" t="s">
        <v>185</v>
      </c>
      <c r="H327" s="78" t="s">
        <v>186</v>
      </c>
    </row>
    <row r="328" ht="13.5" customHeight="1">
      <c r="A328" s="77" t="s">
        <v>207</v>
      </c>
      <c r="B328" s="78" t="s">
        <v>15</v>
      </c>
      <c r="C328" s="80">
        <v>5900.0</v>
      </c>
      <c r="D328" s="78" t="s">
        <v>137</v>
      </c>
      <c r="E328" s="80">
        <v>6.8</v>
      </c>
      <c r="F328" s="78" t="s">
        <v>156</v>
      </c>
      <c r="G328" s="78" t="s">
        <v>185</v>
      </c>
      <c r="H328" s="78" t="s">
        <v>186</v>
      </c>
    </row>
    <row r="329" ht="13.5" customHeight="1">
      <c r="A329" s="77" t="s">
        <v>207</v>
      </c>
      <c r="B329" s="78" t="s">
        <v>15</v>
      </c>
      <c r="C329" s="80">
        <v>3671.0</v>
      </c>
      <c r="D329" s="78" t="s">
        <v>137</v>
      </c>
      <c r="E329" s="80">
        <v>6.8</v>
      </c>
      <c r="F329" s="78" t="s">
        <v>156</v>
      </c>
      <c r="G329" s="78" t="s">
        <v>185</v>
      </c>
      <c r="H329" s="78" t="s">
        <v>186</v>
      </c>
    </row>
    <row r="330" ht="13.5" customHeight="1">
      <c r="A330" s="77" t="s">
        <v>207</v>
      </c>
      <c r="B330" s="78" t="s">
        <v>15</v>
      </c>
      <c r="C330" s="80">
        <v>3670.0</v>
      </c>
      <c r="D330" s="78" t="s">
        <v>137</v>
      </c>
      <c r="E330" s="80">
        <v>6.8</v>
      </c>
      <c r="F330" s="78" t="s">
        <v>156</v>
      </c>
      <c r="G330" s="78" t="s">
        <v>185</v>
      </c>
      <c r="H330" s="78" t="s">
        <v>186</v>
      </c>
    </row>
    <row r="331" ht="13.5" customHeight="1">
      <c r="A331" s="77" t="s">
        <v>207</v>
      </c>
      <c r="B331" s="78" t="s">
        <v>15</v>
      </c>
      <c r="C331" s="80">
        <v>443.0</v>
      </c>
      <c r="D331" s="78" t="s">
        <v>137</v>
      </c>
      <c r="E331" s="80">
        <v>6.8</v>
      </c>
      <c r="F331" s="78" t="s">
        <v>156</v>
      </c>
      <c r="G331" s="78" t="s">
        <v>185</v>
      </c>
      <c r="H331" s="78" t="s">
        <v>186</v>
      </c>
    </row>
    <row r="332" ht="13.5" customHeight="1">
      <c r="A332" s="77" t="s">
        <v>207</v>
      </c>
      <c r="B332" s="78" t="s">
        <v>15</v>
      </c>
      <c r="C332" s="80">
        <v>22.0</v>
      </c>
      <c r="D332" s="78" t="s">
        <v>137</v>
      </c>
      <c r="E332" s="80">
        <v>5.5</v>
      </c>
      <c r="F332" s="78" t="s">
        <v>156</v>
      </c>
      <c r="G332" s="78" t="s">
        <v>187</v>
      </c>
    </row>
    <row r="333" ht="13.5" customHeight="1">
      <c r="A333" s="77" t="s">
        <v>207</v>
      </c>
      <c r="B333" s="78" t="s">
        <v>15</v>
      </c>
      <c r="C333" s="80">
        <v>3670.0</v>
      </c>
      <c r="D333" s="78" t="s">
        <v>137</v>
      </c>
      <c r="E333" s="80">
        <v>5.0</v>
      </c>
      <c r="F333" s="78" t="s">
        <v>134</v>
      </c>
      <c r="G333" s="78" t="s">
        <v>188</v>
      </c>
    </row>
    <row r="334" ht="13.5" customHeight="1">
      <c r="A334" s="77" t="s">
        <v>207</v>
      </c>
      <c r="B334" s="78" t="s">
        <v>15</v>
      </c>
      <c r="C334" s="80">
        <v>22.0</v>
      </c>
      <c r="D334" s="78" t="s">
        <v>137</v>
      </c>
      <c r="E334" s="80">
        <v>4.3</v>
      </c>
      <c r="F334" s="78" t="s">
        <v>134</v>
      </c>
      <c r="G334" s="78" t="s">
        <v>148</v>
      </c>
    </row>
    <row r="335" ht="13.5" customHeight="1">
      <c r="A335" s="77" t="s">
        <v>207</v>
      </c>
      <c r="B335" s="78" t="s">
        <v>15</v>
      </c>
      <c r="C335" s="80">
        <v>5901.0</v>
      </c>
      <c r="D335" s="78" t="s">
        <v>137</v>
      </c>
      <c r="E335" s="80">
        <v>4.3</v>
      </c>
      <c r="F335" s="78" t="s">
        <v>134</v>
      </c>
      <c r="G335" s="78" t="s">
        <v>155</v>
      </c>
    </row>
    <row r="336" ht="13.5" customHeight="1">
      <c r="A336" s="77" t="s">
        <v>207</v>
      </c>
      <c r="B336" s="78" t="s">
        <v>15</v>
      </c>
      <c r="C336" s="80">
        <v>5900.0</v>
      </c>
      <c r="D336" s="78" t="s">
        <v>137</v>
      </c>
      <c r="E336" s="80">
        <v>4.3</v>
      </c>
      <c r="F336" s="78" t="s">
        <v>134</v>
      </c>
      <c r="G336" s="78" t="s">
        <v>155</v>
      </c>
    </row>
    <row r="337" ht="13.5" customHeight="1">
      <c r="A337" s="77" t="s">
        <v>207</v>
      </c>
      <c r="B337" s="78" t="s">
        <v>15</v>
      </c>
      <c r="C337" s="80">
        <v>3671.0</v>
      </c>
      <c r="D337" s="78" t="s">
        <v>137</v>
      </c>
      <c r="E337" s="80">
        <v>4.3</v>
      </c>
      <c r="F337" s="78" t="s">
        <v>134</v>
      </c>
      <c r="G337" s="78" t="s">
        <v>155</v>
      </c>
    </row>
    <row r="338" ht="13.5" customHeight="1">
      <c r="A338" s="77" t="s">
        <v>207</v>
      </c>
      <c r="B338" s="78" t="s">
        <v>15</v>
      </c>
      <c r="C338" s="80">
        <v>3670.0</v>
      </c>
      <c r="D338" s="78" t="s">
        <v>137</v>
      </c>
      <c r="E338" s="80">
        <v>4.3</v>
      </c>
      <c r="F338" s="78" t="s">
        <v>134</v>
      </c>
      <c r="G338" s="78" t="s">
        <v>155</v>
      </c>
    </row>
    <row r="339" ht="13.5" customHeight="1">
      <c r="A339" s="77" t="s">
        <v>207</v>
      </c>
      <c r="B339" s="78" t="s">
        <v>15</v>
      </c>
      <c r="C339" s="80">
        <v>443.0</v>
      </c>
      <c r="D339" s="78" t="s">
        <v>137</v>
      </c>
      <c r="E339" s="80">
        <v>4.3</v>
      </c>
      <c r="F339" s="78" t="s">
        <v>134</v>
      </c>
      <c r="G339" s="78" t="s">
        <v>155</v>
      </c>
    </row>
    <row r="340" ht="13.5" customHeight="1">
      <c r="A340" s="77" t="s">
        <v>207</v>
      </c>
      <c r="B340" s="78" t="s">
        <v>15</v>
      </c>
      <c r="C340" s="80">
        <v>5901.0</v>
      </c>
      <c r="D340" s="78" t="s">
        <v>137</v>
      </c>
      <c r="E340" s="80">
        <v>4.3</v>
      </c>
      <c r="F340" s="78" t="s">
        <v>134</v>
      </c>
      <c r="G340" s="78" t="s">
        <v>141</v>
      </c>
    </row>
    <row r="341" ht="13.5" customHeight="1">
      <c r="A341" s="77" t="s">
        <v>207</v>
      </c>
      <c r="B341" s="78" t="s">
        <v>15</v>
      </c>
      <c r="C341" s="80">
        <v>5900.0</v>
      </c>
      <c r="D341" s="78" t="s">
        <v>137</v>
      </c>
      <c r="E341" s="80">
        <v>4.3</v>
      </c>
      <c r="F341" s="78" t="s">
        <v>134</v>
      </c>
      <c r="G341" s="78" t="s">
        <v>141</v>
      </c>
    </row>
    <row r="342" ht="13.5" customHeight="1">
      <c r="A342" s="77" t="s">
        <v>207</v>
      </c>
      <c r="B342" s="78" t="s">
        <v>15</v>
      </c>
      <c r="C342" s="80">
        <v>3671.0</v>
      </c>
      <c r="D342" s="78" t="s">
        <v>137</v>
      </c>
      <c r="E342" s="80">
        <v>4.3</v>
      </c>
      <c r="F342" s="78" t="s">
        <v>134</v>
      </c>
      <c r="G342" s="78" t="s">
        <v>141</v>
      </c>
    </row>
    <row r="343" ht="13.5" customHeight="1">
      <c r="A343" s="77" t="s">
        <v>207</v>
      </c>
      <c r="B343" s="78" t="s">
        <v>15</v>
      </c>
      <c r="C343" s="80">
        <v>3670.0</v>
      </c>
      <c r="D343" s="78" t="s">
        <v>137</v>
      </c>
      <c r="E343" s="80">
        <v>4.3</v>
      </c>
      <c r="F343" s="78" t="s">
        <v>134</v>
      </c>
      <c r="G343" s="78" t="s">
        <v>141</v>
      </c>
    </row>
    <row r="344" ht="13.5" customHeight="1">
      <c r="A344" s="77" t="s">
        <v>207</v>
      </c>
      <c r="B344" s="78" t="s">
        <v>15</v>
      </c>
      <c r="C344" s="80">
        <v>443.0</v>
      </c>
      <c r="D344" s="78" t="s">
        <v>137</v>
      </c>
      <c r="E344" s="80">
        <v>4.3</v>
      </c>
      <c r="F344" s="78" t="s">
        <v>134</v>
      </c>
      <c r="G344" s="78" t="s">
        <v>141</v>
      </c>
    </row>
    <row r="345" ht="13.5" customHeight="1">
      <c r="A345" s="77" t="s">
        <v>207</v>
      </c>
      <c r="B345" s="78" t="s">
        <v>15</v>
      </c>
      <c r="C345" s="80">
        <v>5901.0</v>
      </c>
      <c r="D345" s="78" t="s">
        <v>137</v>
      </c>
      <c r="E345" s="80">
        <v>4.3</v>
      </c>
      <c r="F345" s="78" t="s">
        <v>156</v>
      </c>
      <c r="G345" s="78" t="s">
        <v>158</v>
      </c>
    </row>
    <row r="346" ht="13.5" customHeight="1">
      <c r="A346" s="77" t="s">
        <v>207</v>
      </c>
      <c r="B346" s="78" t="s">
        <v>15</v>
      </c>
      <c r="C346" s="80">
        <v>5900.0</v>
      </c>
      <c r="D346" s="78" t="s">
        <v>137</v>
      </c>
      <c r="E346" s="80">
        <v>4.3</v>
      </c>
      <c r="F346" s="78" t="s">
        <v>156</v>
      </c>
      <c r="G346" s="78" t="s">
        <v>158</v>
      </c>
    </row>
    <row r="347" ht="13.5" customHeight="1">
      <c r="A347" s="77" t="s">
        <v>207</v>
      </c>
      <c r="B347" s="78" t="s">
        <v>15</v>
      </c>
      <c r="C347" s="80">
        <v>3671.0</v>
      </c>
      <c r="D347" s="78" t="s">
        <v>137</v>
      </c>
      <c r="E347" s="80">
        <v>4.3</v>
      </c>
      <c r="F347" s="78" t="s">
        <v>156</v>
      </c>
      <c r="G347" s="78" t="s">
        <v>158</v>
      </c>
    </row>
    <row r="348" ht="13.5" customHeight="1">
      <c r="A348" s="77" t="s">
        <v>207</v>
      </c>
      <c r="B348" s="78" t="s">
        <v>15</v>
      </c>
      <c r="C348" s="80">
        <v>3670.0</v>
      </c>
      <c r="D348" s="78" t="s">
        <v>137</v>
      </c>
      <c r="E348" s="80">
        <v>4.3</v>
      </c>
      <c r="F348" s="78" t="s">
        <v>156</v>
      </c>
      <c r="G348" s="78" t="s">
        <v>158</v>
      </c>
    </row>
    <row r="349" ht="13.5" customHeight="1">
      <c r="A349" s="77" t="s">
        <v>207</v>
      </c>
      <c r="B349" s="78" t="s">
        <v>15</v>
      </c>
      <c r="C349" s="80">
        <v>5901.0</v>
      </c>
      <c r="D349" s="78" t="s">
        <v>137</v>
      </c>
      <c r="E349" s="80">
        <v>4.3</v>
      </c>
      <c r="F349" s="78" t="s">
        <v>134</v>
      </c>
      <c r="G349" s="78" t="s">
        <v>189</v>
      </c>
      <c r="H349" s="78" t="s">
        <v>190</v>
      </c>
    </row>
    <row r="350" ht="13.5" customHeight="1">
      <c r="A350" s="77" t="s">
        <v>207</v>
      </c>
      <c r="B350" s="78" t="s">
        <v>15</v>
      </c>
      <c r="C350" s="80">
        <v>5900.0</v>
      </c>
      <c r="D350" s="78" t="s">
        <v>137</v>
      </c>
      <c r="E350" s="80">
        <v>4.3</v>
      </c>
      <c r="F350" s="78" t="s">
        <v>134</v>
      </c>
      <c r="G350" s="78" t="s">
        <v>189</v>
      </c>
      <c r="H350" s="78" t="s">
        <v>190</v>
      </c>
    </row>
    <row r="351" ht="13.5" customHeight="1">
      <c r="A351" s="77" t="s">
        <v>207</v>
      </c>
      <c r="B351" s="78" t="s">
        <v>15</v>
      </c>
      <c r="C351" s="80">
        <v>3671.0</v>
      </c>
      <c r="D351" s="78" t="s">
        <v>137</v>
      </c>
      <c r="E351" s="80">
        <v>4.3</v>
      </c>
      <c r="F351" s="78" t="s">
        <v>134</v>
      </c>
      <c r="G351" s="78" t="s">
        <v>189</v>
      </c>
      <c r="H351" s="78" t="s">
        <v>190</v>
      </c>
    </row>
    <row r="352" ht="13.5" customHeight="1">
      <c r="A352" s="77" t="s">
        <v>207</v>
      </c>
      <c r="B352" s="78" t="s">
        <v>15</v>
      </c>
      <c r="C352" s="80">
        <v>3670.0</v>
      </c>
      <c r="D352" s="78" t="s">
        <v>137</v>
      </c>
      <c r="E352" s="80">
        <v>4.3</v>
      </c>
      <c r="F352" s="78" t="s">
        <v>134</v>
      </c>
      <c r="G352" s="78" t="s">
        <v>189</v>
      </c>
      <c r="H352" s="78" t="s">
        <v>190</v>
      </c>
    </row>
    <row r="353" ht="13.5" customHeight="1">
      <c r="A353" s="77" t="s">
        <v>207</v>
      </c>
      <c r="B353" s="78" t="s">
        <v>15</v>
      </c>
      <c r="E353" s="80">
        <v>2.6</v>
      </c>
      <c r="F353" s="78" t="s">
        <v>134</v>
      </c>
      <c r="G353" s="78" t="s">
        <v>135</v>
      </c>
      <c r="H353" s="79"/>
    </row>
    <row r="354" ht="13.5" customHeight="1">
      <c r="A354" s="77" t="s">
        <v>208</v>
      </c>
      <c r="B354" s="78" t="s">
        <v>15</v>
      </c>
      <c r="C354" s="80">
        <v>22.0</v>
      </c>
      <c r="D354" s="78" t="s">
        <v>137</v>
      </c>
      <c r="E354" s="80">
        <v>10.0</v>
      </c>
      <c r="F354" s="78" t="s">
        <v>156</v>
      </c>
      <c r="G354" s="78" t="s">
        <v>197</v>
      </c>
    </row>
    <row r="355" ht="13.5" customHeight="1">
      <c r="A355" s="77" t="s">
        <v>208</v>
      </c>
      <c r="B355" s="78" t="s">
        <v>15</v>
      </c>
      <c r="C355" s="80">
        <v>443.0</v>
      </c>
      <c r="D355" s="78" t="s">
        <v>137</v>
      </c>
      <c r="E355" s="80">
        <v>7.5</v>
      </c>
      <c r="F355" s="78" t="s">
        <v>134</v>
      </c>
      <c r="G355" s="78" t="s">
        <v>194</v>
      </c>
      <c r="H355" s="78" t="s">
        <v>195</v>
      </c>
    </row>
    <row r="356" ht="13.5" customHeight="1">
      <c r="A356" s="77" t="s">
        <v>208</v>
      </c>
      <c r="B356" s="78" t="s">
        <v>15</v>
      </c>
      <c r="C356" s="80">
        <v>5901.0</v>
      </c>
      <c r="D356" s="78" t="s">
        <v>137</v>
      </c>
      <c r="E356" s="80">
        <v>6.8</v>
      </c>
      <c r="F356" s="78" t="s">
        <v>156</v>
      </c>
      <c r="G356" s="78" t="s">
        <v>185</v>
      </c>
      <c r="H356" s="78" t="s">
        <v>186</v>
      </c>
    </row>
    <row r="357" ht="13.5" customHeight="1">
      <c r="A357" s="77" t="s">
        <v>208</v>
      </c>
      <c r="B357" s="78" t="s">
        <v>15</v>
      </c>
      <c r="C357" s="80">
        <v>5900.0</v>
      </c>
      <c r="D357" s="78" t="s">
        <v>137</v>
      </c>
      <c r="E357" s="80">
        <v>6.8</v>
      </c>
      <c r="F357" s="78" t="s">
        <v>156</v>
      </c>
      <c r="G357" s="78" t="s">
        <v>185</v>
      </c>
      <c r="H357" s="78" t="s">
        <v>186</v>
      </c>
    </row>
    <row r="358" ht="13.5" customHeight="1">
      <c r="A358" s="77" t="s">
        <v>208</v>
      </c>
      <c r="B358" s="78" t="s">
        <v>15</v>
      </c>
      <c r="C358" s="80">
        <v>3671.0</v>
      </c>
      <c r="D358" s="78" t="s">
        <v>137</v>
      </c>
      <c r="E358" s="80">
        <v>6.8</v>
      </c>
      <c r="F358" s="78" t="s">
        <v>156</v>
      </c>
      <c r="G358" s="78" t="s">
        <v>185</v>
      </c>
      <c r="H358" s="78" t="s">
        <v>186</v>
      </c>
    </row>
    <row r="359" ht="13.5" customHeight="1">
      <c r="A359" s="77" t="s">
        <v>208</v>
      </c>
      <c r="B359" s="78" t="s">
        <v>15</v>
      </c>
      <c r="C359" s="80">
        <v>3670.0</v>
      </c>
      <c r="D359" s="78" t="s">
        <v>137</v>
      </c>
      <c r="E359" s="80">
        <v>6.8</v>
      </c>
      <c r="F359" s="78" t="s">
        <v>156</v>
      </c>
      <c r="G359" s="78" t="s">
        <v>185</v>
      </c>
      <c r="H359" s="78" t="s">
        <v>186</v>
      </c>
    </row>
    <row r="360" ht="13.5" customHeight="1">
      <c r="A360" s="77" t="s">
        <v>208</v>
      </c>
      <c r="B360" s="78" t="s">
        <v>15</v>
      </c>
      <c r="C360" s="80">
        <v>443.0</v>
      </c>
      <c r="D360" s="78" t="s">
        <v>137</v>
      </c>
      <c r="E360" s="80">
        <v>6.8</v>
      </c>
      <c r="F360" s="78" t="s">
        <v>156</v>
      </c>
      <c r="G360" s="78" t="s">
        <v>185</v>
      </c>
      <c r="H360" s="78" t="s">
        <v>186</v>
      </c>
    </row>
    <row r="361" ht="13.5" customHeight="1">
      <c r="A361" s="77" t="s">
        <v>208</v>
      </c>
      <c r="B361" s="78" t="s">
        <v>15</v>
      </c>
      <c r="C361" s="80">
        <v>22.0</v>
      </c>
      <c r="D361" s="78" t="s">
        <v>137</v>
      </c>
      <c r="E361" s="80">
        <v>5.5</v>
      </c>
      <c r="F361" s="78" t="s">
        <v>156</v>
      </c>
      <c r="G361" s="78" t="s">
        <v>187</v>
      </c>
    </row>
    <row r="362" ht="13.5" customHeight="1">
      <c r="A362" s="77" t="s">
        <v>208</v>
      </c>
      <c r="B362" s="78" t="s">
        <v>15</v>
      </c>
      <c r="C362" s="80">
        <v>22.0</v>
      </c>
      <c r="D362" s="78" t="s">
        <v>137</v>
      </c>
      <c r="E362" s="80">
        <v>4.3</v>
      </c>
      <c r="F362" s="78" t="s">
        <v>134</v>
      </c>
      <c r="G362" s="78" t="s">
        <v>148</v>
      </c>
    </row>
    <row r="363" ht="13.5" customHeight="1">
      <c r="A363" s="77" t="s">
        <v>208</v>
      </c>
      <c r="B363" s="78" t="s">
        <v>15</v>
      </c>
      <c r="C363" s="80">
        <v>5901.0</v>
      </c>
      <c r="D363" s="78" t="s">
        <v>137</v>
      </c>
      <c r="E363" s="80">
        <v>4.3</v>
      </c>
      <c r="F363" s="78" t="s">
        <v>134</v>
      </c>
      <c r="G363" s="78" t="s">
        <v>155</v>
      </c>
    </row>
    <row r="364" ht="13.5" customHeight="1">
      <c r="A364" s="77" t="s">
        <v>208</v>
      </c>
      <c r="B364" s="78" t="s">
        <v>15</v>
      </c>
      <c r="C364" s="80">
        <v>5900.0</v>
      </c>
      <c r="D364" s="78" t="s">
        <v>137</v>
      </c>
      <c r="E364" s="80">
        <v>4.3</v>
      </c>
      <c r="F364" s="78" t="s">
        <v>134</v>
      </c>
      <c r="G364" s="78" t="s">
        <v>155</v>
      </c>
    </row>
    <row r="365" ht="13.5" customHeight="1">
      <c r="A365" s="77" t="s">
        <v>208</v>
      </c>
      <c r="B365" s="78" t="s">
        <v>15</v>
      </c>
      <c r="C365" s="80">
        <v>3671.0</v>
      </c>
      <c r="D365" s="78" t="s">
        <v>137</v>
      </c>
      <c r="E365" s="80">
        <v>4.3</v>
      </c>
      <c r="F365" s="78" t="s">
        <v>134</v>
      </c>
      <c r="G365" s="78" t="s">
        <v>155</v>
      </c>
    </row>
    <row r="366" ht="13.5" customHeight="1">
      <c r="A366" s="77" t="s">
        <v>208</v>
      </c>
      <c r="B366" s="78" t="s">
        <v>15</v>
      </c>
      <c r="C366" s="80">
        <v>3670.0</v>
      </c>
      <c r="D366" s="78" t="s">
        <v>137</v>
      </c>
      <c r="E366" s="80">
        <v>4.3</v>
      </c>
      <c r="F366" s="78" t="s">
        <v>134</v>
      </c>
      <c r="G366" s="78" t="s">
        <v>155</v>
      </c>
    </row>
    <row r="367" ht="13.5" customHeight="1">
      <c r="A367" s="77" t="s">
        <v>208</v>
      </c>
      <c r="B367" s="78" t="s">
        <v>15</v>
      </c>
      <c r="C367" s="80">
        <v>443.0</v>
      </c>
      <c r="D367" s="78" t="s">
        <v>137</v>
      </c>
      <c r="E367" s="80">
        <v>4.3</v>
      </c>
      <c r="F367" s="78" t="s">
        <v>134</v>
      </c>
      <c r="G367" s="78" t="s">
        <v>155</v>
      </c>
    </row>
    <row r="368" ht="13.5" customHeight="1">
      <c r="A368" s="77" t="s">
        <v>208</v>
      </c>
      <c r="B368" s="78" t="s">
        <v>15</v>
      </c>
      <c r="C368" s="80">
        <v>5901.0</v>
      </c>
      <c r="D368" s="78" t="s">
        <v>137</v>
      </c>
      <c r="E368" s="80">
        <v>4.3</v>
      </c>
      <c r="F368" s="78" t="s">
        <v>134</v>
      </c>
      <c r="G368" s="78" t="s">
        <v>141</v>
      </c>
    </row>
    <row r="369" ht="13.5" customHeight="1">
      <c r="A369" s="77" t="s">
        <v>208</v>
      </c>
      <c r="B369" s="78" t="s">
        <v>15</v>
      </c>
      <c r="C369" s="80">
        <v>5900.0</v>
      </c>
      <c r="D369" s="78" t="s">
        <v>137</v>
      </c>
      <c r="E369" s="80">
        <v>4.3</v>
      </c>
      <c r="F369" s="78" t="s">
        <v>134</v>
      </c>
      <c r="G369" s="78" t="s">
        <v>141</v>
      </c>
    </row>
    <row r="370" ht="13.5" customHeight="1">
      <c r="A370" s="77" t="s">
        <v>208</v>
      </c>
      <c r="B370" s="78" t="s">
        <v>15</v>
      </c>
      <c r="C370" s="80">
        <v>3671.0</v>
      </c>
      <c r="D370" s="78" t="s">
        <v>137</v>
      </c>
      <c r="E370" s="80">
        <v>4.3</v>
      </c>
      <c r="F370" s="78" t="s">
        <v>134</v>
      </c>
      <c r="G370" s="78" t="s">
        <v>141</v>
      </c>
    </row>
    <row r="371" ht="13.5" customHeight="1">
      <c r="A371" s="77" t="s">
        <v>208</v>
      </c>
      <c r="B371" s="78" t="s">
        <v>15</v>
      </c>
      <c r="C371" s="80">
        <v>3670.0</v>
      </c>
      <c r="D371" s="78" t="s">
        <v>137</v>
      </c>
      <c r="E371" s="80">
        <v>4.3</v>
      </c>
      <c r="F371" s="78" t="s">
        <v>134</v>
      </c>
      <c r="G371" s="78" t="s">
        <v>141</v>
      </c>
    </row>
    <row r="372" ht="13.5" customHeight="1">
      <c r="A372" s="77" t="s">
        <v>208</v>
      </c>
      <c r="B372" s="78" t="s">
        <v>15</v>
      </c>
      <c r="C372" s="80">
        <v>443.0</v>
      </c>
      <c r="D372" s="78" t="s">
        <v>137</v>
      </c>
      <c r="E372" s="80">
        <v>4.3</v>
      </c>
      <c r="F372" s="78" t="s">
        <v>134</v>
      </c>
      <c r="G372" s="78" t="s">
        <v>141</v>
      </c>
    </row>
    <row r="373" ht="13.5" customHeight="1">
      <c r="A373" s="77" t="s">
        <v>208</v>
      </c>
      <c r="B373" s="78" t="s">
        <v>15</v>
      </c>
      <c r="C373" s="80">
        <v>5901.0</v>
      </c>
      <c r="D373" s="78" t="s">
        <v>137</v>
      </c>
      <c r="E373" s="80">
        <v>4.3</v>
      </c>
      <c r="F373" s="78" t="s">
        <v>156</v>
      </c>
      <c r="G373" s="78" t="s">
        <v>158</v>
      </c>
    </row>
    <row r="374" ht="13.5" customHeight="1">
      <c r="A374" s="77" t="s">
        <v>208</v>
      </c>
      <c r="B374" s="78" t="s">
        <v>15</v>
      </c>
      <c r="C374" s="80">
        <v>5900.0</v>
      </c>
      <c r="D374" s="78" t="s">
        <v>137</v>
      </c>
      <c r="E374" s="80">
        <v>4.3</v>
      </c>
      <c r="F374" s="78" t="s">
        <v>156</v>
      </c>
      <c r="G374" s="78" t="s">
        <v>158</v>
      </c>
    </row>
    <row r="375" ht="13.5" customHeight="1">
      <c r="A375" s="77" t="s">
        <v>208</v>
      </c>
      <c r="B375" s="78" t="s">
        <v>15</v>
      </c>
      <c r="C375" s="80">
        <v>3671.0</v>
      </c>
      <c r="D375" s="78" t="s">
        <v>137</v>
      </c>
      <c r="E375" s="80">
        <v>4.3</v>
      </c>
      <c r="F375" s="78" t="s">
        <v>156</v>
      </c>
      <c r="G375" s="78" t="s">
        <v>158</v>
      </c>
    </row>
    <row r="376" ht="13.5" customHeight="1">
      <c r="A376" s="77" t="s">
        <v>208</v>
      </c>
      <c r="B376" s="78" t="s">
        <v>15</v>
      </c>
      <c r="C376" s="80">
        <v>3670.0</v>
      </c>
      <c r="D376" s="78" t="s">
        <v>137</v>
      </c>
      <c r="E376" s="80">
        <v>4.3</v>
      </c>
      <c r="F376" s="78" t="s">
        <v>156</v>
      </c>
      <c r="G376" s="78" t="s">
        <v>158</v>
      </c>
    </row>
    <row r="377" ht="13.5" customHeight="1">
      <c r="A377" s="77" t="s">
        <v>208</v>
      </c>
      <c r="B377" s="78" t="s">
        <v>15</v>
      </c>
      <c r="C377" s="80">
        <v>443.0</v>
      </c>
      <c r="D377" s="78" t="s">
        <v>137</v>
      </c>
      <c r="E377" s="80">
        <v>4.3</v>
      </c>
      <c r="F377" s="78" t="s">
        <v>156</v>
      </c>
      <c r="G377" s="78" t="s">
        <v>158</v>
      </c>
    </row>
    <row r="378" ht="13.5" customHeight="1">
      <c r="A378" s="77" t="s">
        <v>208</v>
      </c>
      <c r="B378" s="78" t="s">
        <v>15</v>
      </c>
      <c r="C378" s="80">
        <v>5901.0</v>
      </c>
      <c r="D378" s="78" t="s">
        <v>137</v>
      </c>
      <c r="E378" s="80">
        <v>4.3</v>
      </c>
      <c r="F378" s="78" t="s">
        <v>134</v>
      </c>
      <c r="G378" s="78" t="s">
        <v>189</v>
      </c>
      <c r="H378" s="78" t="s">
        <v>190</v>
      </c>
    </row>
    <row r="379" ht="13.5" customHeight="1">
      <c r="A379" s="77" t="s">
        <v>208</v>
      </c>
      <c r="B379" s="78" t="s">
        <v>15</v>
      </c>
      <c r="C379" s="80">
        <v>5900.0</v>
      </c>
      <c r="D379" s="78" t="s">
        <v>137</v>
      </c>
      <c r="E379" s="80">
        <v>4.3</v>
      </c>
      <c r="F379" s="78" t="s">
        <v>134</v>
      </c>
      <c r="G379" s="78" t="s">
        <v>189</v>
      </c>
      <c r="H379" s="78" t="s">
        <v>190</v>
      </c>
    </row>
    <row r="380" ht="13.5" customHeight="1">
      <c r="A380" s="77" t="s">
        <v>208</v>
      </c>
      <c r="B380" s="78" t="s">
        <v>15</v>
      </c>
      <c r="C380" s="80">
        <v>3671.0</v>
      </c>
      <c r="D380" s="78" t="s">
        <v>137</v>
      </c>
      <c r="E380" s="80">
        <v>4.3</v>
      </c>
      <c r="F380" s="78" t="s">
        <v>134</v>
      </c>
      <c r="G380" s="78" t="s">
        <v>189</v>
      </c>
      <c r="H380" s="78" t="s">
        <v>190</v>
      </c>
    </row>
    <row r="381" ht="13.5" customHeight="1">
      <c r="A381" s="77" t="s">
        <v>208</v>
      </c>
      <c r="B381" s="78" t="s">
        <v>15</v>
      </c>
      <c r="C381" s="80">
        <v>3670.0</v>
      </c>
      <c r="D381" s="78" t="s">
        <v>137</v>
      </c>
      <c r="E381" s="80">
        <v>4.3</v>
      </c>
      <c r="F381" s="78" t="s">
        <v>134</v>
      </c>
      <c r="G381" s="78" t="s">
        <v>189</v>
      </c>
      <c r="H381" s="78" t="s">
        <v>190</v>
      </c>
    </row>
    <row r="382" ht="13.5" customHeight="1">
      <c r="A382" s="77" t="s">
        <v>208</v>
      </c>
      <c r="B382" s="78" t="s">
        <v>15</v>
      </c>
      <c r="C382" s="80">
        <v>443.0</v>
      </c>
      <c r="D382" s="78" t="s">
        <v>137</v>
      </c>
      <c r="E382" s="80">
        <v>4.3</v>
      </c>
      <c r="F382" s="78" t="s">
        <v>134</v>
      </c>
      <c r="G382" s="78" t="s">
        <v>189</v>
      </c>
      <c r="H382" s="78" t="s">
        <v>190</v>
      </c>
    </row>
    <row r="383" ht="13.5" customHeight="1">
      <c r="A383" s="77" t="s">
        <v>208</v>
      </c>
      <c r="B383" s="78" t="s">
        <v>15</v>
      </c>
      <c r="E383" s="80">
        <v>2.6</v>
      </c>
      <c r="F383" s="78" t="s">
        <v>134</v>
      </c>
      <c r="G383" s="78" t="s">
        <v>135</v>
      </c>
      <c r="H383" s="79"/>
    </row>
    <row r="384" ht="13.5" customHeight="1">
      <c r="A384" s="77" t="s">
        <v>209</v>
      </c>
      <c r="B384" s="78" t="s">
        <v>15</v>
      </c>
      <c r="C384" s="80">
        <v>22.0</v>
      </c>
      <c r="D384" s="78" t="s">
        <v>137</v>
      </c>
      <c r="E384" s="80">
        <v>10.0</v>
      </c>
      <c r="F384" s="78" t="s">
        <v>156</v>
      </c>
      <c r="G384" s="78" t="s">
        <v>197</v>
      </c>
    </row>
    <row r="385" ht="13.5" customHeight="1">
      <c r="A385" s="77" t="s">
        <v>209</v>
      </c>
      <c r="B385" s="78" t="s">
        <v>15</v>
      </c>
      <c r="C385" s="80">
        <v>443.0</v>
      </c>
      <c r="D385" s="78" t="s">
        <v>137</v>
      </c>
      <c r="E385" s="80">
        <v>7.5</v>
      </c>
      <c r="F385" s="78" t="s">
        <v>134</v>
      </c>
      <c r="G385" s="78" t="s">
        <v>194</v>
      </c>
      <c r="H385" s="78" t="s">
        <v>195</v>
      </c>
    </row>
    <row r="386" ht="13.5" customHeight="1">
      <c r="A386" s="77" t="s">
        <v>209</v>
      </c>
      <c r="B386" s="78" t="s">
        <v>15</v>
      </c>
      <c r="C386" s="80">
        <v>5901.0</v>
      </c>
      <c r="D386" s="78" t="s">
        <v>137</v>
      </c>
      <c r="E386" s="80">
        <v>6.8</v>
      </c>
      <c r="F386" s="78" t="s">
        <v>156</v>
      </c>
      <c r="G386" s="78" t="s">
        <v>185</v>
      </c>
      <c r="H386" s="78" t="s">
        <v>186</v>
      </c>
    </row>
    <row r="387" ht="13.5" customHeight="1">
      <c r="A387" s="77" t="s">
        <v>209</v>
      </c>
      <c r="B387" s="78" t="s">
        <v>15</v>
      </c>
      <c r="C387" s="80">
        <v>5900.0</v>
      </c>
      <c r="D387" s="78" t="s">
        <v>137</v>
      </c>
      <c r="E387" s="80">
        <v>6.8</v>
      </c>
      <c r="F387" s="78" t="s">
        <v>156</v>
      </c>
      <c r="G387" s="78" t="s">
        <v>185</v>
      </c>
      <c r="H387" s="78" t="s">
        <v>186</v>
      </c>
    </row>
    <row r="388" ht="13.5" customHeight="1">
      <c r="A388" s="77" t="s">
        <v>209</v>
      </c>
      <c r="B388" s="78" t="s">
        <v>15</v>
      </c>
      <c r="C388" s="80">
        <v>3671.0</v>
      </c>
      <c r="D388" s="78" t="s">
        <v>137</v>
      </c>
      <c r="E388" s="80">
        <v>6.8</v>
      </c>
      <c r="F388" s="78" t="s">
        <v>156</v>
      </c>
      <c r="G388" s="78" t="s">
        <v>185</v>
      </c>
      <c r="H388" s="78" t="s">
        <v>186</v>
      </c>
    </row>
    <row r="389" ht="13.5" customHeight="1">
      <c r="A389" s="77" t="s">
        <v>209</v>
      </c>
      <c r="B389" s="78" t="s">
        <v>15</v>
      </c>
      <c r="C389" s="80">
        <v>3670.0</v>
      </c>
      <c r="D389" s="78" t="s">
        <v>137</v>
      </c>
      <c r="E389" s="80">
        <v>6.8</v>
      </c>
      <c r="F389" s="78" t="s">
        <v>156</v>
      </c>
      <c r="G389" s="78" t="s">
        <v>185</v>
      </c>
      <c r="H389" s="78" t="s">
        <v>186</v>
      </c>
    </row>
    <row r="390" ht="13.5" customHeight="1">
      <c r="A390" s="77" t="s">
        <v>209</v>
      </c>
      <c r="B390" s="78" t="s">
        <v>15</v>
      </c>
      <c r="C390" s="80">
        <v>22.0</v>
      </c>
      <c r="D390" s="78" t="s">
        <v>137</v>
      </c>
      <c r="E390" s="80">
        <v>5.5</v>
      </c>
      <c r="F390" s="78" t="s">
        <v>156</v>
      </c>
      <c r="G390" s="78" t="s">
        <v>187</v>
      </c>
    </row>
    <row r="391" ht="13.5" customHeight="1">
      <c r="A391" s="77" t="s">
        <v>209</v>
      </c>
      <c r="B391" s="78" t="s">
        <v>15</v>
      </c>
      <c r="C391" s="80">
        <v>3670.0</v>
      </c>
      <c r="D391" s="78" t="s">
        <v>137</v>
      </c>
      <c r="E391" s="80">
        <v>5.0</v>
      </c>
      <c r="F391" s="78" t="s">
        <v>134</v>
      </c>
      <c r="G391" s="78" t="s">
        <v>188</v>
      </c>
    </row>
    <row r="392" ht="13.5" customHeight="1">
      <c r="A392" s="77" t="s">
        <v>209</v>
      </c>
      <c r="B392" s="78" t="s">
        <v>15</v>
      </c>
      <c r="C392" s="80">
        <v>22.0</v>
      </c>
      <c r="D392" s="78" t="s">
        <v>137</v>
      </c>
      <c r="E392" s="80">
        <v>4.3</v>
      </c>
      <c r="F392" s="78" t="s">
        <v>134</v>
      </c>
      <c r="G392" s="78" t="s">
        <v>148</v>
      </c>
    </row>
    <row r="393" ht="13.5" customHeight="1">
      <c r="A393" s="77" t="s">
        <v>209</v>
      </c>
      <c r="B393" s="78" t="s">
        <v>15</v>
      </c>
      <c r="C393" s="80">
        <v>5901.0</v>
      </c>
      <c r="D393" s="78" t="s">
        <v>137</v>
      </c>
      <c r="E393" s="80">
        <v>4.3</v>
      </c>
      <c r="F393" s="78" t="s">
        <v>134</v>
      </c>
      <c r="G393" s="78" t="s">
        <v>155</v>
      </c>
    </row>
    <row r="394" ht="13.5" customHeight="1">
      <c r="A394" s="77" t="s">
        <v>209</v>
      </c>
      <c r="B394" s="78" t="s">
        <v>15</v>
      </c>
      <c r="C394" s="80">
        <v>5900.0</v>
      </c>
      <c r="D394" s="78" t="s">
        <v>137</v>
      </c>
      <c r="E394" s="80">
        <v>4.3</v>
      </c>
      <c r="F394" s="78" t="s">
        <v>134</v>
      </c>
      <c r="G394" s="78" t="s">
        <v>155</v>
      </c>
    </row>
    <row r="395" ht="13.5" customHeight="1">
      <c r="A395" s="77" t="s">
        <v>209</v>
      </c>
      <c r="B395" s="78" t="s">
        <v>15</v>
      </c>
      <c r="C395" s="80">
        <v>3671.0</v>
      </c>
      <c r="D395" s="78" t="s">
        <v>137</v>
      </c>
      <c r="E395" s="80">
        <v>4.3</v>
      </c>
      <c r="F395" s="78" t="s">
        <v>134</v>
      </c>
      <c r="G395" s="78" t="s">
        <v>155</v>
      </c>
    </row>
    <row r="396" ht="13.5" customHeight="1">
      <c r="A396" s="77" t="s">
        <v>209</v>
      </c>
      <c r="B396" s="78" t="s">
        <v>15</v>
      </c>
      <c r="C396" s="80">
        <v>3670.0</v>
      </c>
      <c r="D396" s="78" t="s">
        <v>137</v>
      </c>
      <c r="E396" s="80">
        <v>4.3</v>
      </c>
      <c r="F396" s="78" t="s">
        <v>134</v>
      </c>
      <c r="G396" s="78" t="s">
        <v>155</v>
      </c>
    </row>
    <row r="397" ht="13.5" customHeight="1">
      <c r="A397" s="77" t="s">
        <v>209</v>
      </c>
      <c r="B397" s="78" t="s">
        <v>15</v>
      </c>
      <c r="C397" s="80">
        <v>443.0</v>
      </c>
      <c r="D397" s="78" t="s">
        <v>137</v>
      </c>
      <c r="E397" s="80">
        <v>4.3</v>
      </c>
      <c r="F397" s="78" t="s">
        <v>134</v>
      </c>
      <c r="G397" s="78" t="s">
        <v>155</v>
      </c>
    </row>
    <row r="398" ht="13.5" customHeight="1">
      <c r="A398" s="77" t="s">
        <v>209</v>
      </c>
      <c r="B398" s="78" t="s">
        <v>15</v>
      </c>
      <c r="C398" s="80">
        <v>5901.0</v>
      </c>
      <c r="D398" s="78" t="s">
        <v>137</v>
      </c>
      <c r="E398" s="80">
        <v>4.3</v>
      </c>
      <c r="F398" s="78" t="s">
        <v>134</v>
      </c>
      <c r="G398" s="78" t="s">
        <v>141</v>
      </c>
    </row>
    <row r="399" ht="13.5" customHeight="1">
      <c r="A399" s="77" t="s">
        <v>209</v>
      </c>
      <c r="B399" s="78" t="s">
        <v>15</v>
      </c>
      <c r="C399" s="80">
        <v>5900.0</v>
      </c>
      <c r="D399" s="78" t="s">
        <v>137</v>
      </c>
      <c r="E399" s="80">
        <v>4.3</v>
      </c>
      <c r="F399" s="78" t="s">
        <v>134</v>
      </c>
      <c r="G399" s="78" t="s">
        <v>141</v>
      </c>
    </row>
    <row r="400" ht="13.5" customHeight="1">
      <c r="A400" s="77" t="s">
        <v>209</v>
      </c>
      <c r="B400" s="78" t="s">
        <v>15</v>
      </c>
      <c r="C400" s="80">
        <v>3671.0</v>
      </c>
      <c r="D400" s="78" t="s">
        <v>137</v>
      </c>
      <c r="E400" s="80">
        <v>4.3</v>
      </c>
      <c r="F400" s="78" t="s">
        <v>134</v>
      </c>
      <c r="G400" s="78" t="s">
        <v>141</v>
      </c>
    </row>
    <row r="401" ht="13.5" customHeight="1">
      <c r="A401" s="77" t="s">
        <v>209</v>
      </c>
      <c r="B401" s="78" t="s">
        <v>15</v>
      </c>
      <c r="C401" s="80">
        <v>3670.0</v>
      </c>
      <c r="D401" s="78" t="s">
        <v>137</v>
      </c>
      <c r="E401" s="80">
        <v>4.3</v>
      </c>
      <c r="F401" s="78" t="s">
        <v>134</v>
      </c>
      <c r="G401" s="78" t="s">
        <v>141</v>
      </c>
    </row>
    <row r="402" ht="13.5" customHeight="1">
      <c r="A402" s="77" t="s">
        <v>209</v>
      </c>
      <c r="B402" s="78" t="s">
        <v>15</v>
      </c>
      <c r="C402" s="80">
        <v>443.0</v>
      </c>
      <c r="D402" s="78" t="s">
        <v>137</v>
      </c>
      <c r="E402" s="80">
        <v>4.3</v>
      </c>
      <c r="F402" s="78" t="s">
        <v>134</v>
      </c>
      <c r="G402" s="78" t="s">
        <v>141</v>
      </c>
    </row>
    <row r="403" ht="13.5" customHeight="1">
      <c r="A403" s="77" t="s">
        <v>209</v>
      </c>
      <c r="B403" s="78" t="s">
        <v>15</v>
      </c>
      <c r="C403" s="80">
        <v>5901.0</v>
      </c>
      <c r="D403" s="78" t="s">
        <v>137</v>
      </c>
      <c r="E403" s="80">
        <v>4.3</v>
      </c>
      <c r="F403" s="78" t="s">
        <v>156</v>
      </c>
      <c r="G403" s="78" t="s">
        <v>158</v>
      </c>
    </row>
    <row r="404" ht="13.5" customHeight="1">
      <c r="A404" s="77" t="s">
        <v>209</v>
      </c>
      <c r="B404" s="78" t="s">
        <v>15</v>
      </c>
      <c r="C404" s="80">
        <v>5900.0</v>
      </c>
      <c r="D404" s="78" t="s">
        <v>137</v>
      </c>
      <c r="E404" s="80">
        <v>4.3</v>
      </c>
      <c r="F404" s="78" t="s">
        <v>156</v>
      </c>
      <c r="G404" s="78" t="s">
        <v>158</v>
      </c>
    </row>
    <row r="405" ht="13.5" customHeight="1">
      <c r="A405" s="77" t="s">
        <v>209</v>
      </c>
      <c r="B405" s="78" t="s">
        <v>15</v>
      </c>
      <c r="C405" s="80">
        <v>3671.0</v>
      </c>
      <c r="D405" s="78" t="s">
        <v>137</v>
      </c>
      <c r="E405" s="80">
        <v>4.3</v>
      </c>
      <c r="F405" s="78" t="s">
        <v>156</v>
      </c>
      <c r="G405" s="78" t="s">
        <v>158</v>
      </c>
    </row>
    <row r="406" ht="13.5" customHeight="1">
      <c r="A406" s="77" t="s">
        <v>209</v>
      </c>
      <c r="B406" s="78" t="s">
        <v>15</v>
      </c>
      <c r="C406" s="80">
        <v>3670.0</v>
      </c>
      <c r="D406" s="78" t="s">
        <v>137</v>
      </c>
      <c r="E406" s="80">
        <v>4.3</v>
      </c>
      <c r="F406" s="78" t="s">
        <v>156</v>
      </c>
      <c r="G406" s="78" t="s">
        <v>158</v>
      </c>
    </row>
    <row r="407" ht="13.5" customHeight="1">
      <c r="A407" s="77" t="s">
        <v>209</v>
      </c>
      <c r="B407" s="78" t="s">
        <v>15</v>
      </c>
      <c r="C407" s="80">
        <v>443.0</v>
      </c>
      <c r="D407" s="78" t="s">
        <v>137</v>
      </c>
      <c r="E407" s="80">
        <v>4.3</v>
      </c>
      <c r="F407" s="78" t="s">
        <v>156</v>
      </c>
      <c r="G407" s="78" t="s">
        <v>158</v>
      </c>
    </row>
    <row r="408" ht="13.5" customHeight="1">
      <c r="A408" s="77" t="s">
        <v>209</v>
      </c>
      <c r="B408" s="78" t="s">
        <v>15</v>
      </c>
      <c r="C408" s="80">
        <v>5900.0</v>
      </c>
      <c r="D408" s="78" t="s">
        <v>137</v>
      </c>
      <c r="E408" s="80">
        <v>4.3</v>
      </c>
      <c r="F408" s="78" t="s">
        <v>134</v>
      </c>
      <c r="G408" s="78" t="s">
        <v>189</v>
      </c>
      <c r="H408" s="78" t="s">
        <v>190</v>
      </c>
    </row>
    <row r="409" ht="13.5" customHeight="1">
      <c r="A409" s="77" t="s">
        <v>209</v>
      </c>
      <c r="B409" s="78" t="s">
        <v>15</v>
      </c>
      <c r="C409" s="80">
        <v>3671.0</v>
      </c>
      <c r="D409" s="78" t="s">
        <v>137</v>
      </c>
      <c r="E409" s="80">
        <v>4.3</v>
      </c>
      <c r="F409" s="78" t="s">
        <v>134</v>
      </c>
      <c r="G409" s="78" t="s">
        <v>189</v>
      </c>
      <c r="H409" s="78" t="s">
        <v>190</v>
      </c>
    </row>
    <row r="410" ht="13.5" customHeight="1">
      <c r="A410" s="77" t="s">
        <v>209</v>
      </c>
      <c r="B410" s="78" t="s">
        <v>15</v>
      </c>
      <c r="C410" s="80">
        <v>3670.0</v>
      </c>
      <c r="D410" s="78" t="s">
        <v>137</v>
      </c>
      <c r="E410" s="80">
        <v>4.3</v>
      </c>
      <c r="F410" s="78" t="s">
        <v>134</v>
      </c>
      <c r="G410" s="78" t="s">
        <v>189</v>
      </c>
      <c r="H410" s="78" t="s">
        <v>190</v>
      </c>
    </row>
    <row r="411" ht="13.5" customHeight="1">
      <c r="A411" s="77" t="s">
        <v>209</v>
      </c>
      <c r="B411" s="78" t="s">
        <v>15</v>
      </c>
      <c r="C411" s="80">
        <v>443.0</v>
      </c>
      <c r="D411" s="78" t="s">
        <v>137</v>
      </c>
      <c r="E411" s="80">
        <v>4.3</v>
      </c>
      <c r="F411" s="78" t="s">
        <v>134</v>
      </c>
      <c r="G411" s="78" t="s">
        <v>189</v>
      </c>
      <c r="H411" s="78" t="s">
        <v>190</v>
      </c>
    </row>
    <row r="412" ht="13.5" customHeight="1">
      <c r="A412" s="77" t="s">
        <v>209</v>
      </c>
      <c r="B412" s="78" t="s">
        <v>15</v>
      </c>
      <c r="E412" s="80">
        <v>2.6</v>
      </c>
      <c r="F412" s="78" t="s">
        <v>134</v>
      </c>
      <c r="G412" s="78" t="s">
        <v>135</v>
      </c>
      <c r="H412" s="79"/>
    </row>
    <row r="413" ht="13.5" customHeight="1">
      <c r="A413" s="77" t="s">
        <v>210</v>
      </c>
      <c r="B413" s="78" t="s">
        <v>15</v>
      </c>
      <c r="E413" s="80">
        <v>2.6</v>
      </c>
      <c r="F413" s="78" t="s">
        <v>134</v>
      </c>
      <c r="G413" s="78" t="s">
        <v>135</v>
      </c>
      <c r="H413" s="79"/>
    </row>
    <row r="414" ht="13.5" customHeight="1">
      <c r="A414" s="77" t="s">
        <v>211</v>
      </c>
      <c r="B414" s="78" t="s">
        <v>15</v>
      </c>
      <c r="E414" s="80">
        <v>2.6</v>
      </c>
      <c r="F414" s="78" t="s">
        <v>134</v>
      </c>
      <c r="G414" s="78" t="s">
        <v>135</v>
      </c>
      <c r="H414" s="79"/>
    </row>
    <row r="415" ht="13.5" customHeight="1">
      <c r="A415" s="77" t="s">
        <v>212</v>
      </c>
      <c r="B415" s="78" t="s">
        <v>15</v>
      </c>
      <c r="E415" s="80">
        <v>2.6</v>
      </c>
      <c r="F415" s="78" t="s">
        <v>134</v>
      </c>
      <c r="G415" s="78" t="s">
        <v>135</v>
      </c>
      <c r="H415" s="79"/>
    </row>
    <row r="416" ht="13.5" customHeight="1">
      <c r="A416" s="77" t="s">
        <v>213</v>
      </c>
      <c r="B416" s="78" t="s">
        <v>15</v>
      </c>
      <c r="E416" s="80">
        <v>2.6</v>
      </c>
      <c r="F416" s="78" t="s">
        <v>134</v>
      </c>
      <c r="G416" s="78" t="s">
        <v>135</v>
      </c>
      <c r="H416" s="79"/>
    </row>
    <row r="417" ht="13.5" customHeight="1">
      <c r="A417" s="77" t="s">
        <v>214</v>
      </c>
      <c r="B417" s="78" t="s">
        <v>15</v>
      </c>
      <c r="E417" s="80">
        <v>2.6</v>
      </c>
      <c r="F417" s="78" t="s">
        <v>134</v>
      </c>
      <c r="G417" s="78" t="s">
        <v>135</v>
      </c>
      <c r="H417" s="79"/>
    </row>
    <row r="418" ht="13.5" customHeight="1">
      <c r="A418" s="77" t="s">
        <v>215</v>
      </c>
      <c r="B418" s="81" t="s">
        <v>15</v>
      </c>
      <c r="C418" s="80">
        <v>22.0</v>
      </c>
      <c r="D418" s="78" t="s">
        <v>137</v>
      </c>
      <c r="E418" s="80">
        <v>10.0</v>
      </c>
      <c r="F418" s="78" t="s">
        <v>156</v>
      </c>
      <c r="G418" s="78" t="s">
        <v>197</v>
      </c>
    </row>
    <row r="419" ht="13.5" customHeight="1">
      <c r="A419" s="77" t="s">
        <v>215</v>
      </c>
      <c r="B419" s="81" t="s">
        <v>15</v>
      </c>
      <c r="C419" s="80">
        <v>443.0</v>
      </c>
      <c r="D419" s="78" t="s">
        <v>137</v>
      </c>
      <c r="E419" s="80">
        <v>7.5</v>
      </c>
      <c r="F419" s="78" t="s">
        <v>134</v>
      </c>
      <c r="G419" s="78" t="s">
        <v>194</v>
      </c>
      <c r="H419" s="78" t="s">
        <v>195</v>
      </c>
    </row>
    <row r="420" ht="13.5" customHeight="1">
      <c r="A420" s="77" t="s">
        <v>215</v>
      </c>
      <c r="B420" s="81" t="s">
        <v>15</v>
      </c>
      <c r="C420" s="80">
        <v>5901.0</v>
      </c>
      <c r="D420" s="78" t="s">
        <v>137</v>
      </c>
      <c r="E420" s="80">
        <v>6.8</v>
      </c>
      <c r="F420" s="78" t="s">
        <v>156</v>
      </c>
      <c r="G420" s="78" t="s">
        <v>185</v>
      </c>
      <c r="H420" s="78" t="s">
        <v>186</v>
      </c>
    </row>
    <row r="421" ht="13.5" customHeight="1">
      <c r="A421" s="77" t="s">
        <v>215</v>
      </c>
      <c r="B421" s="81" t="s">
        <v>15</v>
      </c>
      <c r="C421" s="80">
        <v>5900.0</v>
      </c>
      <c r="D421" s="78" t="s">
        <v>137</v>
      </c>
      <c r="E421" s="80">
        <v>6.8</v>
      </c>
      <c r="F421" s="78" t="s">
        <v>156</v>
      </c>
      <c r="G421" s="78" t="s">
        <v>185</v>
      </c>
      <c r="H421" s="78" t="s">
        <v>186</v>
      </c>
    </row>
    <row r="422" ht="13.5" customHeight="1">
      <c r="A422" s="77" t="s">
        <v>215</v>
      </c>
      <c r="B422" s="81" t="s">
        <v>15</v>
      </c>
      <c r="C422" s="80">
        <v>3671.0</v>
      </c>
      <c r="D422" s="78" t="s">
        <v>137</v>
      </c>
      <c r="E422" s="80">
        <v>6.8</v>
      </c>
      <c r="F422" s="78" t="s">
        <v>156</v>
      </c>
      <c r="G422" s="78" t="s">
        <v>185</v>
      </c>
      <c r="H422" s="78" t="s">
        <v>186</v>
      </c>
    </row>
    <row r="423" ht="13.5" customHeight="1">
      <c r="A423" s="77" t="s">
        <v>215</v>
      </c>
      <c r="B423" s="81" t="s">
        <v>15</v>
      </c>
      <c r="C423" s="80">
        <v>3670.0</v>
      </c>
      <c r="D423" s="78" t="s">
        <v>137</v>
      </c>
      <c r="E423" s="80">
        <v>6.8</v>
      </c>
      <c r="F423" s="78" t="s">
        <v>156</v>
      </c>
      <c r="G423" s="78" t="s">
        <v>185</v>
      </c>
      <c r="H423" s="78" t="s">
        <v>186</v>
      </c>
    </row>
    <row r="424" ht="13.5" customHeight="1">
      <c r="A424" s="77" t="s">
        <v>215</v>
      </c>
      <c r="B424" s="81" t="s">
        <v>15</v>
      </c>
      <c r="C424" s="80">
        <v>443.0</v>
      </c>
      <c r="D424" s="78" t="s">
        <v>137</v>
      </c>
      <c r="E424" s="80">
        <v>6.8</v>
      </c>
      <c r="F424" s="78" t="s">
        <v>156</v>
      </c>
      <c r="G424" s="78" t="s">
        <v>185</v>
      </c>
      <c r="H424" s="78" t="s">
        <v>186</v>
      </c>
    </row>
    <row r="425" ht="13.5" customHeight="1">
      <c r="A425" s="77" t="s">
        <v>215</v>
      </c>
      <c r="B425" s="81" t="s">
        <v>15</v>
      </c>
      <c r="C425" s="80">
        <v>22.0</v>
      </c>
      <c r="D425" s="78" t="s">
        <v>137</v>
      </c>
      <c r="E425" s="80">
        <v>5.5</v>
      </c>
      <c r="F425" s="78" t="s">
        <v>156</v>
      </c>
      <c r="G425" s="78" t="s">
        <v>187</v>
      </c>
    </row>
    <row r="426" ht="13.5" customHeight="1">
      <c r="A426" s="77" t="s">
        <v>215</v>
      </c>
      <c r="B426" s="81" t="s">
        <v>15</v>
      </c>
      <c r="C426" s="80">
        <v>22.0</v>
      </c>
      <c r="D426" s="78" t="s">
        <v>137</v>
      </c>
      <c r="E426" s="80">
        <v>4.3</v>
      </c>
      <c r="F426" s="78" t="s">
        <v>134</v>
      </c>
      <c r="G426" s="78" t="s">
        <v>148</v>
      </c>
    </row>
    <row r="427" ht="13.5" customHeight="1">
      <c r="A427" s="77" t="s">
        <v>215</v>
      </c>
      <c r="B427" s="81" t="s">
        <v>15</v>
      </c>
      <c r="C427" s="80">
        <v>5901.0</v>
      </c>
      <c r="D427" s="78" t="s">
        <v>137</v>
      </c>
      <c r="E427" s="80">
        <v>4.3</v>
      </c>
      <c r="F427" s="78" t="s">
        <v>134</v>
      </c>
      <c r="G427" s="78" t="s">
        <v>155</v>
      </c>
    </row>
    <row r="428" ht="13.5" customHeight="1">
      <c r="A428" s="77" t="s">
        <v>215</v>
      </c>
      <c r="B428" s="81" t="s">
        <v>15</v>
      </c>
      <c r="C428" s="80">
        <v>5900.0</v>
      </c>
      <c r="D428" s="78" t="s">
        <v>137</v>
      </c>
      <c r="E428" s="80">
        <v>4.3</v>
      </c>
      <c r="F428" s="78" t="s">
        <v>134</v>
      </c>
      <c r="G428" s="78" t="s">
        <v>155</v>
      </c>
    </row>
    <row r="429" ht="13.5" customHeight="1">
      <c r="A429" s="77" t="s">
        <v>215</v>
      </c>
      <c r="B429" s="81" t="s">
        <v>15</v>
      </c>
      <c r="C429" s="80">
        <v>3671.0</v>
      </c>
      <c r="D429" s="78" t="s">
        <v>137</v>
      </c>
      <c r="E429" s="80">
        <v>4.3</v>
      </c>
      <c r="F429" s="78" t="s">
        <v>134</v>
      </c>
      <c r="G429" s="78" t="s">
        <v>155</v>
      </c>
    </row>
    <row r="430" ht="13.5" customHeight="1">
      <c r="A430" s="77" t="s">
        <v>215</v>
      </c>
      <c r="B430" s="81" t="s">
        <v>15</v>
      </c>
      <c r="C430" s="80">
        <v>3670.0</v>
      </c>
      <c r="D430" s="78" t="s">
        <v>137</v>
      </c>
      <c r="E430" s="80">
        <v>4.3</v>
      </c>
      <c r="F430" s="78" t="s">
        <v>134</v>
      </c>
      <c r="G430" s="78" t="s">
        <v>155</v>
      </c>
    </row>
    <row r="431" ht="13.5" customHeight="1">
      <c r="A431" s="77" t="s">
        <v>215</v>
      </c>
      <c r="B431" s="81" t="s">
        <v>15</v>
      </c>
      <c r="C431" s="80">
        <v>443.0</v>
      </c>
      <c r="D431" s="78" t="s">
        <v>137</v>
      </c>
      <c r="E431" s="80">
        <v>4.3</v>
      </c>
      <c r="F431" s="78" t="s">
        <v>134</v>
      </c>
      <c r="G431" s="78" t="s">
        <v>155</v>
      </c>
    </row>
    <row r="432" ht="13.5" customHeight="1">
      <c r="A432" s="77" t="s">
        <v>215</v>
      </c>
      <c r="B432" s="81" t="s">
        <v>15</v>
      </c>
      <c r="C432" s="80">
        <v>5901.0</v>
      </c>
      <c r="D432" s="78" t="s">
        <v>137</v>
      </c>
      <c r="E432" s="80">
        <v>4.3</v>
      </c>
      <c r="F432" s="78" t="s">
        <v>134</v>
      </c>
      <c r="G432" s="78" t="s">
        <v>141</v>
      </c>
    </row>
    <row r="433" ht="13.5" customHeight="1">
      <c r="A433" s="77" t="s">
        <v>215</v>
      </c>
      <c r="B433" s="81" t="s">
        <v>15</v>
      </c>
      <c r="C433" s="80">
        <v>5900.0</v>
      </c>
      <c r="D433" s="78" t="s">
        <v>137</v>
      </c>
      <c r="E433" s="80">
        <v>4.3</v>
      </c>
      <c r="F433" s="78" t="s">
        <v>134</v>
      </c>
      <c r="G433" s="78" t="s">
        <v>141</v>
      </c>
    </row>
    <row r="434" ht="13.5" customHeight="1">
      <c r="A434" s="77" t="s">
        <v>215</v>
      </c>
      <c r="B434" s="81" t="s">
        <v>15</v>
      </c>
      <c r="C434" s="80">
        <v>3671.0</v>
      </c>
      <c r="D434" s="78" t="s">
        <v>137</v>
      </c>
      <c r="E434" s="80">
        <v>4.3</v>
      </c>
      <c r="F434" s="78" t="s">
        <v>134</v>
      </c>
      <c r="G434" s="78" t="s">
        <v>141</v>
      </c>
    </row>
    <row r="435" ht="13.5" customHeight="1">
      <c r="A435" s="77" t="s">
        <v>215</v>
      </c>
      <c r="B435" s="81" t="s">
        <v>15</v>
      </c>
      <c r="C435" s="80">
        <v>3670.0</v>
      </c>
      <c r="D435" s="78" t="s">
        <v>137</v>
      </c>
      <c r="E435" s="80">
        <v>4.3</v>
      </c>
      <c r="F435" s="78" t="s">
        <v>134</v>
      </c>
      <c r="G435" s="78" t="s">
        <v>141</v>
      </c>
    </row>
    <row r="436" ht="13.5" customHeight="1">
      <c r="A436" s="77" t="s">
        <v>215</v>
      </c>
      <c r="B436" s="81" t="s">
        <v>15</v>
      </c>
      <c r="C436" s="80">
        <v>443.0</v>
      </c>
      <c r="D436" s="78" t="s">
        <v>137</v>
      </c>
      <c r="E436" s="80">
        <v>4.3</v>
      </c>
      <c r="F436" s="78" t="s">
        <v>134</v>
      </c>
      <c r="G436" s="78" t="s">
        <v>141</v>
      </c>
    </row>
    <row r="437" ht="13.5" customHeight="1">
      <c r="A437" s="77" t="s">
        <v>215</v>
      </c>
      <c r="B437" s="81" t="s">
        <v>15</v>
      </c>
      <c r="C437" s="80">
        <v>5901.0</v>
      </c>
      <c r="D437" s="78" t="s">
        <v>137</v>
      </c>
      <c r="E437" s="80">
        <v>4.3</v>
      </c>
      <c r="F437" s="78" t="s">
        <v>156</v>
      </c>
      <c r="G437" s="78" t="s">
        <v>158</v>
      </c>
    </row>
    <row r="438" ht="13.5" customHeight="1">
      <c r="A438" s="77" t="s">
        <v>215</v>
      </c>
      <c r="B438" s="81" t="s">
        <v>15</v>
      </c>
      <c r="C438" s="80">
        <v>5900.0</v>
      </c>
      <c r="D438" s="78" t="s">
        <v>137</v>
      </c>
      <c r="E438" s="80">
        <v>4.3</v>
      </c>
      <c r="F438" s="78" t="s">
        <v>156</v>
      </c>
      <c r="G438" s="78" t="s">
        <v>158</v>
      </c>
    </row>
    <row r="439" ht="13.5" customHeight="1">
      <c r="A439" s="77" t="s">
        <v>215</v>
      </c>
      <c r="B439" s="81" t="s">
        <v>15</v>
      </c>
      <c r="C439" s="80">
        <v>3671.0</v>
      </c>
      <c r="D439" s="78" t="s">
        <v>137</v>
      </c>
      <c r="E439" s="80">
        <v>4.3</v>
      </c>
      <c r="F439" s="78" t="s">
        <v>156</v>
      </c>
      <c r="G439" s="78" t="s">
        <v>158</v>
      </c>
    </row>
    <row r="440" ht="13.5" customHeight="1">
      <c r="A440" s="77" t="s">
        <v>215</v>
      </c>
      <c r="B440" s="81" t="s">
        <v>15</v>
      </c>
      <c r="C440" s="80">
        <v>3670.0</v>
      </c>
      <c r="D440" s="78" t="s">
        <v>137</v>
      </c>
      <c r="E440" s="80">
        <v>4.3</v>
      </c>
      <c r="F440" s="78" t="s">
        <v>156</v>
      </c>
      <c r="G440" s="78" t="s">
        <v>158</v>
      </c>
    </row>
    <row r="441" ht="13.5" customHeight="1">
      <c r="A441" s="77" t="s">
        <v>215</v>
      </c>
      <c r="B441" s="81" t="s">
        <v>15</v>
      </c>
      <c r="C441" s="80">
        <v>443.0</v>
      </c>
      <c r="D441" s="78" t="s">
        <v>137</v>
      </c>
      <c r="E441" s="80">
        <v>4.3</v>
      </c>
      <c r="F441" s="78" t="s">
        <v>156</v>
      </c>
      <c r="G441" s="78" t="s">
        <v>158</v>
      </c>
    </row>
    <row r="442" ht="13.5" customHeight="1">
      <c r="A442" s="77" t="s">
        <v>215</v>
      </c>
      <c r="B442" s="81" t="s">
        <v>15</v>
      </c>
      <c r="C442" s="80">
        <v>5901.0</v>
      </c>
      <c r="D442" s="78" t="s">
        <v>137</v>
      </c>
      <c r="E442" s="80">
        <v>4.3</v>
      </c>
      <c r="F442" s="78" t="s">
        <v>134</v>
      </c>
      <c r="G442" s="78" t="s">
        <v>189</v>
      </c>
      <c r="H442" s="78" t="s">
        <v>190</v>
      </c>
    </row>
    <row r="443" ht="13.5" customHeight="1">
      <c r="A443" s="77" t="s">
        <v>215</v>
      </c>
      <c r="B443" s="81" t="s">
        <v>15</v>
      </c>
      <c r="C443" s="80">
        <v>5900.0</v>
      </c>
      <c r="D443" s="78" t="s">
        <v>137</v>
      </c>
      <c r="E443" s="80">
        <v>4.3</v>
      </c>
      <c r="F443" s="78" t="s">
        <v>134</v>
      </c>
      <c r="G443" s="78" t="s">
        <v>189</v>
      </c>
      <c r="H443" s="78" t="s">
        <v>190</v>
      </c>
    </row>
    <row r="444" ht="13.5" customHeight="1">
      <c r="A444" s="77" t="s">
        <v>215</v>
      </c>
      <c r="B444" s="81" t="s">
        <v>15</v>
      </c>
      <c r="C444" s="80">
        <v>3671.0</v>
      </c>
      <c r="D444" s="78" t="s">
        <v>137</v>
      </c>
      <c r="E444" s="80">
        <v>4.3</v>
      </c>
      <c r="F444" s="78" t="s">
        <v>134</v>
      </c>
      <c r="G444" s="78" t="s">
        <v>189</v>
      </c>
      <c r="H444" s="78" t="s">
        <v>190</v>
      </c>
    </row>
    <row r="445" ht="13.5" customHeight="1">
      <c r="A445" s="77" t="s">
        <v>215</v>
      </c>
      <c r="B445" s="81" t="s">
        <v>15</v>
      </c>
      <c r="C445" s="80">
        <v>3670.0</v>
      </c>
      <c r="D445" s="78" t="s">
        <v>137</v>
      </c>
      <c r="E445" s="80">
        <v>4.3</v>
      </c>
      <c r="F445" s="78" t="s">
        <v>134</v>
      </c>
      <c r="G445" s="78" t="s">
        <v>189</v>
      </c>
      <c r="H445" s="78" t="s">
        <v>190</v>
      </c>
    </row>
    <row r="446" ht="13.5" customHeight="1">
      <c r="A446" s="77" t="s">
        <v>215</v>
      </c>
      <c r="B446" s="81" t="s">
        <v>15</v>
      </c>
      <c r="C446" s="80">
        <v>443.0</v>
      </c>
      <c r="D446" s="78" t="s">
        <v>137</v>
      </c>
      <c r="E446" s="80">
        <v>4.3</v>
      </c>
      <c r="F446" s="78" t="s">
        <v>134</v>
      </c>
      <c r="G446" s="78" t="s">
        <v>189</v>
      </c>
      <c r="H446" s="78" t="s">
        <v>190</v>
      </c>
    </row>
    <row r="447" ht="13.5" customHeight="1">
      <c r="A447" s="77" t="s">
        <v>215</v>
      </c>
      <c r="B447" s="81" t="s">
        <v>15</v>
      </c>
      <c r="C447" s="79"/>
      <c r="D447" s="79"/>
      <c r="E447" s="80">
        <v>2.6</v>
      </c>
      <c r="F447" s="78" t="s">
        <v>134</v>
      </c>
      <c r="G447" s="78" t="s">
        <v>135</v>
      </c>
      <c r="H447" s="79"/>
    </row>
    <row r="448" ht="13.5" customHeight="1">
      <c r="A448" s="77" t="s">
        <v>216</v>
      </c>
      <c r="B448" s="78" t="s">
        <v>17</v>
      </c>
      <c r="E448" s="80">
        <v>2.6</v>
      </c>
      <c r="F448" s="78" t="s">
        <v>134</v>
      </c>
      <c r="G448" s="78" t="s">
        <v>135</v>
      </c>
      <c r="H448" s="79"/>
    </row>
    <row r="449" ht="13.5" customHeight="1">
      <c r="A449" s="77" t="s">
        <v>217</v>
      </c>
      <c r="B449" s="78" t="s">
        <v>17</v>
      </c>
      <c r="C449" s="80">
        <v>445.0</v>
      </c>
      <c r="D449" s="78" t="s">
        <v>137</v>
      </c>
      <c r="E449" s="80">
        <v>9.3</v>
      </c>
      <c r="F449" s="78" t="s">
        <v>156</v>
      </c>
      <c r="G449" s="78" t="s">
        <v>218</v>
      </c>
    </row>
    <row r="450" ht="13.5" customHeight="1">
      <c r="A450" s="77" t="s">
        <v>217</v>
      </c>
      <c r="B450" s="78" t="s">
        <v>17</v>
      </c>
      <c r="C450" s="80">
        <v>3580.0</v>
      </c>
      <c r="D450" s="78" t="s">
        <v>137</v>
      </c>
      <c r="E450" s="80">
        <v>7.8</v>
      </c>
      <c r="F450" s="79"/>
      <c r="G450" s="78" t="s">
        <v>140</v>
      </c>
    </row>
    <row r="451" ht="13.5" customHeight="1">
      <c r="A451" s="77" t="s">
        <v>219</v>
      </c>
      <c r="B451" s="78" t="s">
        <v>17</v>
      </c>
      <c r="E451" s="80">
        <v>2.6</v>
      </c>
      <c r="F451" s="78" t="s">
        <v>134</v>
      </c>
      <c r="G451" s="78" t="s">
        <v>135</v>
      </c>
      <c r="H451" s="79"/>
    </row>
    <row r="452" ht="13.5" customHeight="1">
      <c r="A452" s="77" t="s">
        <v>220</v>
      </c>
      <c r="B452" s="78" t="s">
        <v>17</v>
      </c>
      <c r="C452" s="80">
        <v>22.0</v>
      </c>
      <c r="D452" s="78" t="s">
        <v>137</v>
      </c>
      <c r="E452" s="80">
        <v>4.3</v>
      </c>
      <c r="F452" s="78" t="s">
        <v>134</v>
      </c>
      <c r="G452" s="78" t="s">
        <v>148</v>
      </c>
    </row>
    <row r="453" ht="13.5" customHeight="1">
      <c r="A453" s="77" t="s">
        <v>220</v>
      </c>
      <c r="B453" s="78" t="s">
        <v>17</v>
      </c>
      <c r="C453" s="80">
        <v>22.0</v>
      </c>
      <c r="D453" s="78" t="s">
        <v>137</v>
      </c>
      <c r="E453" s="80">
        <v>2.6</v>
      </c>
      <c r="F453" s="78" t="s">
        <v>134</v>
      </c>
      <c r="G453" s="78" t="s">
        <v>149</v>
      </c>
    </row>
    <row r="454" ht="13.5" customHeight="1">
      <c r="A454" s="77" t="s">
        <v>221</v>
      </c>
      <c r="B454" s="78" t="s">
        <v>17</v>
      </c>
      <c r="E454" s="80">
        <v>2.6</v>
      </c>
      <c r="F454" s="78" t="s">
        <v>134</v>
      </c>
      <c r="G454" s="78" t="s">
        <v>135</v>
      </c>
      <c r="H454" s="79"/>
    </row>
    <row r="455" ht="13.5" customHeight="1">
      <c r="A455" s="77" t="s">
        <v>222</v>
      </c>
      <c r="B455" s="78" t="s">
        <v>17</v>
      </c>
      <c r="C455" s="80">
        <v>22.0</v>
      </c>
      <c r="D455" s="78" t="s">
        <v>137</v>
      </c>
      <c r="E455" s="80">
        <v>4.3</v>
      </c>
      <c r="F455" s="78" t="s">
        <v>134</v>
      </c>
      <c r="G455" s="78" t="s">
        <v>148</v>
      </c>
    </row>
    <row r="456" ht="13.5" customHeight="1">
      <c r="A456" s="77" t="s">
        <v>222</v>
      </c>
      <c r="B456" s="78" t="s">
        <v>17</v>
      </c>
      <c r="C456" s="80">
        <v>22.0</v>
      </c>
      <c r="D456" s="78" t="s">
        <v>137</v>
      </c>
      <c r="E456" s="80">
        <v>2.6</v>
      </c>
      <c r="F456" s="78" t="s">
        <v>134</v>
      </c>
      <c r="G456" s="78" t="s">
        <v>149</v>
      </c>
    </row>
    <row r="457" ht="13.5" customHeight="1">
      <c r="A457" s="77" t="s">
        <v>222</v>
      </c>
      <c r="B457" s="78" t="s">
        <v>17</v>
      </c>
      <c r="E457" s="80">
        <v>2.6</v>
      </c>
      <c r="F457" s="78" t="s">
        <v>134</v>
      </c>
      <c r="G457" s="78" t="s">
        <v>135</v>
      </c>
      <c r="H457" s="79"/>
    </row>
    <row r="458" ht="13.5" customHeight="1">
      <c r="A458" s="77" t="s">
        <v>223</v>
      </c>
      <c r="B458" s="78" t="s">
        <v>17</v>
      </c>
      <c r="C458" s="80">
        <v>8194.0</v>
      </c>
      <c r="D458" s="78" t="s">
        <v>137</v>
      </c>
      <c r="E458" s="80">
        <v>4.0</v>
      </c>
      <c r="F458" s="78" t="s">
        <v>134</v>
      </c>
      <c r="G458" s="78" t="s">
        <v>138</v>
      </c>
    </row>
    <row r="459" ht="13.5" customHeight="1">
      <c r="A459" s="77" t="s">
        <v>224</v>
      </c>
      <c r="B459" s="78" t="s">
        <v>17</v>
      </c>
      <c r="C459" s="80">
        <v>80.0</v>
      </c>
      <c r="D459" s="78" t="s">
        <v>137</v>
      </c>
      <c r="E459" s="80">
        <v>7.8</v>
      </c>
      <c r="F459" s="78" t="s">
        <v>156</v>
      </c>
      <c r="G459" s="78" t="s">
        <v>225</v>
      </c>
    </row>
    <row r="460" ht="13.5" customHeight="1">
      <c r="A460" s="77" t="s">
        <v>224</v>
      </c>
      <c r="B460" s="78" t="s">
        <v>17</v>
      </c>
      <c r="C460" s="80">
        <v>443.0</v>
      </c>
      <c r="D460" s="78" t="s">
        <v>137</v>
      </c>
      <c r="E460" s="80">
        <v>6.8</v>
      </c>
      <c r="F460" s="78" t="s">
        <v>156</v>
      </c>
      <c r="G460" s="78" t="s">
        <v>185</v>
      </c>
      <c r="H460" s="78" t="s">
        <v>186</v>
      </c>
    </row>
    <row r="461" ht="13.5" customHeight="1">
      <c r="A461" s="77" t="s">
        <v>224</v>
      </c>
      <c r="B461" s="78" t="s">
        <v>17</v>
      </c>
      <c r="C461" s="80">
        <v>443.0</v>
      </c>
      <c r="D461" s="78" t="s">
        <v>137</v>
      </c>
      <c r="E461" s="80">
        <v>5.8</v>
      </c>
      <c r="F461" s="79"/>
      <c r="G461" s="78" t="s">
        <v>226</v>
      </c>
      <c r="H461" s="79"/>
    </row>
    <row r="462" ht="13.5" customHeight="1">
      <c r="A462" s="77" t="s">
        <v>224</v>
      </c>
      <c r="B462" s="78" t="s">
        <v>17</v>
      </c>
      <c r="C462" s="80">
        <v>80.0</v>
      </c>
      <c r="D462" s="78" t="s">
        <v>137</v>
      </c>
      <c r="E462" s="80">
        <v>5.8</v>
      </c>
      <c r="F462" s="79"/>
      <c r="G462" s="78" t="s">
        <v>226</v>
      </c>
      <c r="H462" s="79"/>
    </row>
    <row r="463" ht="13.5" customHeight="1">
      <c r="A463" s="77" t="s">
        <v>224</v>
      </c>
      <c r="B463" s="78" t="s">
        <v>17</v>
      </c>
      <c r="C463" s="80">
        <v>443.0</v>
      </c>
      <c r="D463" s="78" t="s">
        <v>137</v>
      </c>
      <c r="E463" s="80">
        <v>5.0</v>
      </c>
      <c r="F463" s="78" t="s">
        <v>134</v>
      </c>
      <c r="G463" s="78" t="s">
        <v>164</v>
      </c>
    </row>
    <row r="464" ht="13.5" customHeight="1">
      <c r="A464" s="77" t="s">
        <v>224</v>
      </c>
      <c r="B464" s="78" t="s">
        <v>17</v>
      </c>
      <c r="C464" s="80">
        <v>443.0</v>
      </c>
      <c r="D464" s="78" t="s">
        <v>137</v>
      </c>
      <c r="E464" s="80">
        <v>4.3</v>
      </c>
      <c r="F464" s="78" t="s">
        <v>156</v>
      </c>
      <c r="G464" s="78" t="s">
        <v>192</v>
      </c>
    </row>
    <row r="465" ht="13.5" customHeight="1">
      <c r="A465" s="77" t="s">
        <v>224</v>
      </c>
      <c r="B465" s="78" t="s">
        <v>17</v>
      </c>
      <c r="C465" s="80">
        <v>80.0</v>
      </c>
      <c r="D465" s="78" t="s">
        <v>137</v>
      </c>
      <c r="E465" s="80">
        <v>4.3</v>
      </c>
      <c r="F465" s="78" t="s">
        <v>156</v>
      </c>
      <c r="G465" s="78" t="s">
        <v>192</v>
      </c>
    </row>
    <row r="466" ht="13.5" customHeight="1">
      <c r="A466" s="77" t="s">
        <v>224</v>
      </c>
      <c r="B466" s="78" t="s">
        <v>17</v>
      </c>
      <c r="C466" s="80">
        <v>443.0</v>
      </c>
      <c r="D466" s="78" t="s">
        <v>137</v>
      </c>
      <c r="E466" s="80">
        <v>4.3</v>
      </c>
      <c r="F466" s="78" t="s">
        <v>134</v>
      </c>
      <c r="G466" s="78" t="s">
        <v>155</v>
      </c>
    </row>
    <row r="467" ht="13.5" customHeight="1">
      <c r="A467" s="77" t="s">
        <v>224</v>
      </c>
      <c r="B467" s="78" t="s">
        <v>17</v>
      </c>
      <c r="C467" s="80">
        <v>443.0</v>
      </c>
      <c r="D467" s="78" t="s">
        <v>137</v>
      </c>
      <c r="E467" s="80">
        <v>4.3</v>
      </c>
      <c r="F467" s="78" t="s">
        <v>134</v>
      </c>
      <c r="G467" s="78" t="s">
        <v>141</v>
      </c>
    </row>
    <row r="468" ht="13.5" customHeight="1">
      <c r="A468" s="77" t="s">
        <v>224</v>
      </c>
      <c r="B468" s="78" t="s">
        <v>17</v>
      </c>
      <c r="C468" s="80">
        <v>443.0</v>
      </c>
      <c r="D468" s="78" t="s">
        <v>137</v>
      </c>
      <c r="E468" s="80">
        <v>4.3</v>
      </c>
      <c r="F468" s="78" t="s">
        <v>134</v>
      </c>
      <c r="G468" s="78" t="s">
        <v>189</v>
      </c>
      <c r="H468" s="78" t="s">
        <v>190</v>
      </c>
    </row>
    <row r="469" ht="13.5" customHeight="1">
      <c r="A469" s="77" t="s">
        <v>224</v>
      </c>
      <c r="B469" s="78" t="s">
        <v>17</v>
      </c>
      <c r="C469" s="80">
        <v>443.0</v>
      </c>
      <c r="D469" s="78" t="s">
        <v>137</v>
      </c>
      <c r="E469" s="80">
        <v>4.0</v>
      </c>
      <c r="F469" s="78" t="s">
        <v>134</v>
      </c>
      <c r="G469" s="78" t="s">
        <v>138</v>
      </c>
    </row>
    <row r="470" ht="13.5" customHeight="1">
      <c r="A470" s="77" t="s">
        <v>224</v>
      </c>
      <c r="B470" s="78" t="s">
        <v>17</v>
      </c>
      <c r="C470" s="80">
        <v>443.0</v>
      </c>
      <c r="D470" s="78" t="s">
        <v>137</v>
      </c>
      <c r="E470" s="80">
        <v>4.0</v>
      </c>
      <c r="F470" s="78" t="s">
        <v>145</v>
      </c>
      <c r="G470" s="78" t="s">
        <v>146</v>
      </c>
    </row>
    <row r="471" ht="13.5" customHeight="1">
      <c r="A471" s="77" t="s">
        <v>224</v>
      </c>
      <c r="B471" s="78" t="s">
        <v>17</v>
      </c>
      <c r="C471" s="80">
        <v>443.0</v>
      </c>
      <c r="D471" s="78" t="s">
        <v>137</v>
      </c>
      <c r="E471" s="80">
        <v>2.6</v>
      </c>
      <c r="F471" s="78" t="s">
        <v>134</v>
      </c>
      <c r="G471" s="78" t="s">
        <v>227</v>
      </c>
    </row>
    <row r="472" ht="13.5" customHeight="1">
      <c r="A472" s="77" t="s">
        <v>224</v>
      </c>
      <c r="B472" s="78" t="s">
        <v>17</v>
      </c>
      <c r="E472" s="80">
        <v>2.6</v>
      </c>
      <c r="F472" s="78" t="s">
        <v>134</v>
      </c>
      <c r="G472" s="78" t="s">
        <v>135</v>
      </c>
      <c r="H472" s="79"/>
    </row>
    <row r="473" ht="13.5" customHeight="1">
      <c r="A473" s="77" t="s">
        <v>228</v>
      </c>
      <c r="B473" s="78" t="s">
        <v>17</v>
      </c>
      <c r="C473" s="80">
        <v>22.0</v>
      </c>
      <c r="D473" s="78" t="s">
        <v>137</v>
      </c>
      <c r="E473" s="80">
        <v>4.3</v>
      </c>
      <c r="F473" s="78" t="s">
        <v>134</v>
      </c>
      <c r="G473" s="78" t="s">
        <v>148</v>
      </c>
    </row>
    <row r="474" ht="13.5" customHeight="1">
      <c r="A474" s="77" t="s">
        <v>228</v>
      </c>
      <c r="B474" s="78" t="s">
        <v>17</v>
      </c>
      <c r="C474" s="80">
        <v>22.0</v>
      </c>
      <c r="D474" s="78" t="s">
        <v>137</v>
      </c>
      <c r="E474" s="80">
        <v>2.6</v>
      </c>
      <c r="F474" s="78" t="s">
        <v>134</v>
      </c>
      <c r="G474" s="78" t="s">
        <v>149</v>
      </c>
    </row>
    <row r="475" ht="13.5" customHeight="1">
      <c r="A475" s="77" t="s">
        <v>228</v>
      </c>
      <c r="B475" s="78" t="s">
        <v>17</v>
      </c>
      <c r="E475" s="80">
        <v>2.6</v>
      </c>
      <c r="F475" s="78" t="s">
        <v>134</v>
      </c>
      <c r="G475" s="78" t="s">
        <v>135</v>
      </c>
      <c r="H475" s="79"/>
    </row>
    <row r="476" ht="13.5" customHeight="1">
      <c r="A476" s="77" t="s">
        <v>229</v>
      </c>
      <c r="B476" s="78" t="s">
        <v>17</v>
      </c>
      <c r="E476" s="80">
        <v>2.6</v>
      </c>
      <c r="F476" s="78" t="s">
        <v>134</v>
      </c>
      <c r="G476" s="78" t="s">
        <v>135</v>
      </c>
      <c r="H476" s="79"/>
    </row>
    <row r="477" ht="13.5" customHeight="1">
      <c r="A477" s="77" t="s">
        <v>230</v>
      </c>
      <c r="B477" s="78" t="s">
        <v>17</v>
      </c>
      <c r="C477" s="80">
        <v>22.0</v>
      </c>
      <c r="D477" s="78" t="s">
        <v>137</v>
      </c>
      <c r="E477" s="80">
        <v>4.3</v>
      </c>
      <c r="F477" s="78" t="s">
        <v>134</v>
      </c>
      <c r="G477" s="78" t="s">
        <v>148</v>
      </c>
    </row>
    <row r="478" ht="13.5" customHeight="1">
      <c r="A478" s="77" t="s">
        <v>230</v>
      </c>
      <c r="B478" s="78" t="s">
        <v>17</v>
      </c>
      <c r="E478" s="80">
        <v>2.6</v>
      </c>
      <c r="F478" s="78" t="s">
        <v>134</v>
      </c>
      <c r="G478" s="78" t="s">
        <v>135</v>
      </c>
      <c r="H478" s="79"/>
    </row>
    <row r="479" ht="13.5" customHeight="1">
      <c r="A479" s="77" t="s">
        <v>231</v>
      </c>
      <c r="B479" s="78" t="s">
        <v>17</v>
      </c>
      <c r="E479" s="80">
        <v>2.6</v>
      </c>
      <c r="F479" s="78" t="s">
        <v>134</v>
      </c>
      <c r="G479" s="78" t="s">
        <v>135</v>
      </c>
      <c r="H479" s="79"/>
    </row>
    <row r="480" ht="13.5" customHeight="1">
      <c r="A480" s="77" t="s">
        <v>232</v>
      </c>
      <c r="B480" s="78" t="s">
        <v>17</v>
      </c>
      <c r="E480" s="80">
        <v>2.6</v>
      </c>
      <c r="F480" s="78" t="s">
        <v>134</v>
      </c>
      <c r="G480" s="78" t="s">
        <v>135</v>
      </c>
      <c r="H480" s="79"/>
    </row>
    <row r="481" ht="13.5" customHeight="1">
      <c r="A481" s="77" t="s">
        <v>233</v>
      </c>
      <c r="B481" s="78" t="s">
        <v>17</v>
      </c>
      <c r="C481" s="80">
        <v>80.0</v>
      </c>
      <c r="D481" s="78" t="s">
        <v>137</v>
      </c>
      <c r="E481" s="80">
        <v>10.0</v>
      </c>
      <c r="F481" s="78" t="s">
        <v>156</v>
      </c>
      <c r="G481" s="78" t="s">
        <v>234</v>
      </c>
    </row>
    <row r="482" ht="13.5" customHeight="1">
      <c r="A482" s="77" t="s">
        <v>233</v>
      </c>
      <c r="B482" s="78" t="s">
        <v>17</v>
      </c>
      <c r="E482" s="80">
        <v>10.0</v>
      </c>
      <c r="F482" s="79"/>
      <c r="G482" s="78" t="s">
        <v>172</v>
      </c>
      <c r="H482" s="79"/>
    </row>
    <row r="483" ht="13.5" customHeight="1">
      <c r="A483" s="77" t="s">
        <v>233</v>
      </c>
      <c r="B483" s="78" t="s">
        <v>17</v>
      </c>
      <c r="C483" s="80">
        <v>80.0</v>
      </c>
      <c r="D483" s="78" t="s">
        <v>137</v>
      </c>
      <c r="E483" s="80">
        <v>5.8</v>
      </c>
      <c r="F483" s="79"/>
      <c r="G483" s="78" t="s">
        <v>226</v>
      </c>
      <c r="H483" s="79"/>
    </row>
    <row r="484" ht="13.5" customHeight="1">
      <c r="A484" s="77" t="s">
        <v>233</v>
      </c>
      <c r="B484" s="78" t="s">
        <v>17</v>
      </c>
      <c r="C484" s="80">
        <v>80.0</v>
      </c>
      <c r="D484" s="78" t="s">
        <v>137</v>
      </c>
      <c r="E484" s="80">
        <v>5.1</v>
      </c>
      <c r="F484" s="78" t="s">
        <v>156</v>
      </c>
      <c r="G484" s="78" t="s">
        <v>235</v>
      </c>
    </row>
    <row r="485" ht="13.5" customHeight="1">
      <c r="A485" s="77" t="s">
        <v>233</v>
      </c>
      <c r="B485" s="78" t="s">
        <v>17</v>
      </c>
      <c r="C485" s="80">
        <v>80.0</v>
      </c>
      <c r="D485" s="78" t="s">
        <v>137</v>
      </c>
      <c r="E485" s="80">
        <v>4.3</v>
      </c>
      <c r="F485" s="78" t="s">
        <v>156</v>
      </c>
      <c r="G485" s="78" t="s">
        <v>192</v>
      </c>
    </row>
    <row r="486" ht="13.5" customHeight="1">
      <c r="A486" s="77" t="s">
        <v>233</v>
      </c>
      <c r="B486" s="78" t="s">
        <v>17</v>
      </c>
      <c r="C486" s="80">
        <v>80.0</v>
      </c>
      <c r="D486" s="78" t="s">
        <v>137</v>
      </c>
      <c r="E486" s="80">
        <v>4.3</v>
      </c>
      <c r="F486" s="78" t="s">
        <v>156</v>
      </c>
      <c r="G486" s="78" t="s">
        <v>236</v>
      </c>
    </row>
    <row r="487" ht="13.5" customHeight="1">
      <c r="A487" s="77" t="s">
        <v>233</v>
      </c>
      <c r="B487" s="78" t="s">
        <v>17</v>
      </c>
      <c r="C487" s="80">
        <v>80.0</v>
      </c>
      <c r="D487" s="78" t="s">
        <v>137</v>
      </c>
      <c r="E487" s="80">
        <v>4.3</v>
      </c>
      <c r="F487" s="79"/>
      <c r="G487" s="78" t="s">
        <v>237</v>
      </c>
    </row>
    <row r="488" ht="13.5" customHeight="1">
      <c r="A488" s="77" t="s">
        <v>238</v>
      </c>
      <c r="B488" s="78" t="s">
        <v>17</v>
      </c>
      <c r="C488" s="80">
        <v>995.0</v>
      </c>
      <c r="D488" s="78" t="s">
        <v>137</v>
      </c>
      <c r="E488" s="80">
        <v>5.4</v>
      </c>
      <c r="F488" s="78" t="s">
        <v>134</v>
      </c>
      <c r="G488" s="78" t="s">
        <v>239</v>
      </c>
    </row>
    <row r="489" ht="13.5" customHeight="1">
      <c r="A489" s="77" t="s">
        <v>238</v>
      </c>
      <c r="B489" s="78" t="s">
        <v>17</v>
      </c>
      <c r="C489" s="80">
        <v>993.0</v>
      </c>
      <c r="D489" s="78" t="s">
        <v>137</v>
      </c>
      <c r="E489" s="80">
        <v>5.4</v>
      </c>
      <c r="F489" s="78" t="s">
        <v>134</v>
      </c>
      <c r="G489" s="78" t="s">
        <v>239</v>
      </c>
    </row>
    <row r="490" ht="13.5" customHeight="1">
      <c r="A490" s="77" t="s">
        <v>238</v>
      </c>
      <c r="B490" s="78" t="s">
        <v>17</v>
      </c>
      <c r="C490" s="80">
        <v>679.0</v>
      </c>
      <c r="D490" s="78" t="s">
        <v>137</v>
      </c>
      <c r="E490" s="80">
        <v>5.0</v>
      </c>
      <c r="F490" s="78" t="s">
        <v>201</v>
      </c>
      <c r="G490" s="78" t="s">
        <v>202</v>
      </c>
    </row>
    <row r="491" ht="13.5" customHeight="1">
      <c r="A491" s="77" t="s">
        <v>238</v>
      </c>
      <c r="B491" s="78" t="s">
        <v>17</v>
      </c>
      <c r="C491" s="80">
        <v>22.0</v>
      </c>
      <c r="D491" s="78" t="s">
        <v>137</v>
      </c>
      <c r="E491" s="80">
        <v>4.3</v>
      </c>
      <c r="F491" s="78" t="s">
        <v>134</v>
      </c>
      <c r="G491" s="78" t="s">
        <v>148</v>
      </c>
    </row>
    <row r="492" ht="13.5" customHeight="1">
      <c r="A492" s="77" t="s">
        <v>238</v>
      </c>
      <c r="B492" s="78" t="s">
        <v>17</v>
      </c>
      <c r="C492" s="80">
        <v>995.0</v>
      </c>
      <c r="D492" s="78" t="s">
        <v>137</v>
      </c>
      <c r="E492" s="80">
        <v>4.3</v>
      </c>
      <c r="F492" s="78" t="s">
        <v>156</v>
      </c>
      <c r="G492" s="78" t="s">
        <v>157</v>
      </c>
    </row>
    <row r="493" ht="13.5" customHeight="1">
      <c r="A493" s="77" t="s">
        <v>238</v>
      </c>
      <c r="B493" s="78" t="s">
        <v>17</v>
      </c>
      <c r="C493" s="80">
        <v>993.0</v>
      </c>
      <c r="D493" s="78" t="s">
        <v>137</v>
      </c>
      <c r="E493" s="80">
        <v>4.3</v>
      </c>
      <c r="F493" s="78" t="s">
        <v>156</v>
      </c>
      <c r="G493" s="78" t="s">
        <v>157</v>
      </c>
    </row>
    <row r="494" ht="13.5" customHeight="1">
      <c r="A494" s="77" t="s">
        <v>238</v>
      </c>
      <c r="B494" s="78" t="s">
        <v>17</v>
      </c>
      <c r="C494" s="80">
        <v>143.0</v>
      </c>
      <c r="D494" s="78" t="s">
        <v>137</v>
      </c>
      <c r="E494" s="80">
        <v>4.3</v>
      </c>
      <c r="F494" s="78" t="s">
        <v>156</v>
      </c>
      <c r="G494" s="78" t="s">
        <v>157</v>
      </c>
    </row>
    <row r="495" ht="13.5" customHeight="1">
      <c r="A495" s="77" t="s">
        <v>238</v>
      </c>
      <c r="B495" s="78" t="s">
        <v>17</v>
      </c>
      <c r="C495" s="80">
        <v>110.0</v>
      </c>
      <c r="D495" s="78" t="s">
        <v>137</v>
      </c>
      <c r="E495" s="80">
        <v>4.3</v>
      </c>
      <c r="F495" s="78" t="s">
        <v>156</v>
      </c>
      <c r="G495" s="78" t="s">
        <v>157</v>
      </c>
    </row>
    <row r="496" ht="13.5" customHeight="1">
      <c r="A496" s="77" t="s">
        <v>238</v>
      </c>
      <c r="B496" s="78" t="s">
        <v>17</v>
      </c>
      <c r="C496" s="80">
        <v>995.0</v>
      </c>
      <c r="D496" s="78" t="s">
        <v>137</v>
      </c>
      <c r="E496" s="80">
        <v>4.3</v>
      </c>
      <c r="F496" s="78" t="s">
        <v>134</v>
      </c>
      <c r="G496" s="78" t="s">
        <v>141</v>
      </c>
    </row>
    <row r="497" ht="13.5" customHeight="1">
      <c r="A497" s="77" t="s">
        <v>238</v>
      </c>
      <c r="B497" s="78" t="s">
        <v>17</v>
      </c>
      <c r="C497" s="80">
        <v>993.0</v>
      </c>
      <c r="D497" s="78" t="s">
        <v>137</v>
      </c>
      <c r="E497" s="80">
        <v>4.3</v>
      </c>
      <c r="F497" s="78" t="s">
        <v>134</v>
      </c>
      <c r="G497" s="78" t="s">
        <v>141</v>
      </c>
    </row>
    <row r="498" ht="13.5" customHeight="1">
      <c r="A498" s="77" t="s">
        <v>238</v>
      </c>
      <c r="B498" s="78" t="s">
        <v>17</v>
      </c>
      <c r="C498" s="80">
        <v>143.0</v>
      </c>
      <c r="D498" s="78" t="s">
        <v>137</v>
      </c>
      <c r="E498" s="80">
        <v>4.3</v>
      </c>
      <c r="F498" s="78" t="s">
        <v>134</v>
      </c>
      <c r="G498" s="78" t="s">
        <v>141</v>
      </c>
    </row>
    <row r="499" ht="13.5" customHeight="1">
      <c r="A499" s="77" t="s">
        <v>238</v>
      </c>
      <c r="B499" s="78" t="s">
        <v>17</v>
      </c>
      <c r="C499" s="80">
        <v>110.0</v>
      </c>
      <c r="D499" s="78" t="s">
        <v>137</v>
      </c>
      <c r="E499" s="80">
        <v>4.3</v>
      </c>
      <c r="F499" s="78" t="s">
        <v>134</v>
      </c>
      <c r="G499" s="78" t="s">
        <v>141</v>
      </c>
    </row>
    <row r="500" ht="13.5" customHeight="1">
      <c r="A500" s="77" t="s">
        <v>238</v>
      </c>
      <c r="B500" s="78" t="s">
        <v>17</v>
      </c>
      <c r="C500" s="80">
        <v>995.0</v>
      </c>
      <c r="D500" s="78" t="s">
        <v>137</v>
      </c>
      <c r="E500" s="80">
        <v>4.3</v>
      </c>
      <c r="F500" s="78" t="s">
        <v>156</v>
      </c>
      <c r="G500" s="78" t="s">
        <v>158</v>
      </c>
    </row>
    <row r="501" ht="13.5" customHeight="1">
      <c r="A501" s="77" t="s">
        <v>238</v>
      </c>
      <c r="B501" s="78" t="s">
        <v>17</v>
      </c>
      <c r="C501" s="80">
        <v>993.0</v>
      </c>
      <c r="D501" s="78" t="s">
        <v>137</v>
      </c>
      <c r="E501" s="80">
        <v>4.3</v>
      </c>
      <c r="F501" s="78" t="s">
        <v>156</v>
      </c>
      <c r="G501" s="78" t="s">
        <v>158</v>
      </c>
    </row>
    <row r="502" ht="13.5" customHeight="1">
      <c r="A502" s="77" t="s">
        <v>238</v>
      </c>
      <c r="B502" s="78" t="s">
        <v>17</v>
      </c>
      <c r="C502" s="80">
        <v>143.0</v>
      </c>
      <c r="D502" s="78" t="s">
        <v>137</v>
      </c>
      <c r="E502" s="80">
        <v>4.3</v>
      </c>
      <c r="F502" s="78" t="s">
        <v>156</v>
      </c>
      <c r="G502" s="78" t="s">
        <v>158</v>
      </c>
    </row>
    <row r="503" ht="13.5" customHeight="1">
      <c r="A503" s="77" t="s">
        <v>238</v>
      </c>
      <c r="B503" s="78" t="s">
        <v>17</v>
      </c>
      <c r="C503" s="80">
        <v>110.0</v>
      </c>
      <c r="D503" s="78" t="s">
        <v>137</v>
      </c>
      <c r="E503" s="80">
        <v>4.3</v>
      </c>
      <c r="F503" s="78" t="s">
        <v>156</v>
      </c>
      <c r="G503" s="78" t="s">
        <v>158</v>
      </c>
    </row>
    <row r="504" ht="13.5" customHeight="1">
      <c r="A504" s="77" t="s">
        <v>238</v>
      </c>
      <c r="B504" s="78" t="s">
        <v>17</v>
      </c>
      <c r="C504" s="80">
        <v>995.0</v>
      </c>
      <c r="D504" s="78" t="s">
        <v>137</v>
      </c>
      <c r="E504" s="80">
        <v>4.0</v>
      </c>
      <c r="F504" s="78" t="s">
        <v>134</v>
      </c>
      <c r="G504" s="78" t="s">
        <v>138</v>
      </c>
    </row>
    <row r="505" ht="13.5" customHeight="1">
      <c r="A505" s="77" t="s">
        <v>238</v>
      </c>
      <c r="B505" s="78" t="s">
        <v>17</v>
      </c>
      <c r="C505" s="80">
        <v>993.0</v>
      </c>
      <c r="D505" s="78" t="s">
        <v>137</v>
      </c>
      <c r="E505" s="80">
        <v>4.0</v>
      </c>
      <c r="F505" s="78" t="s">
        <v>134</v>
      </c>
      <c r="G505" s="78" t="s">
        <v>138</v>
      </c>
    </row>
    <row r="506" ht="13.5" customHeight="1">
      <c r="A506" s="77" t="s">
        <v>238</v>
      </c>
      <c r="B506" s="78" t="s">
        <v>17</v>
      </c>
      <c r="C506" s="80">
        <v>143.0</v>
      </c>
      <c r="D506" s="78" t="s">
        <v>137</v>
      </c>
      <c r="E506" s="80">
        <v>4.0</v>
      </c>
      <c r="F506" s="78" t="s">
        <v>134</v>
      </c>
      <c r="G506" s="78" t="s">
        <v>138</v>
      </c>
    </row>
    <row r="507" ht="13.5" customHeight="1">
      <c r="A507" s="77" t="s">
        <v>238</v>
      </c>
      <c r="B507" s="78" t="s">
        <v>17</v>
      </c>
      <c r="C507" s="80">
        <v>110.0</v>
      </c>
      <c r="D507" s="78" t="s">
        <v>137</v>
      </c>
      <c r="E507" s="80">
        <v>4.0</v>
      </c>
      <c r="F507" s="78" t="s">
        <v>134</v>
      </c>
      <c r="G507" s="78" t="s">
        <v>138</v>
      </c>
    </row>
    <row r="508" ht="13.5" customHeight="1">
      <c r="A508" s="77" t="s">
        <v>238</v>
      </c>
      <c r="B508" s="78" t="s">
        <v>17</v>
      </c>
      <c r="C508" s="80">
        <v>995.0</v>
      </c>
      <c r="D508" s="78" t="s">
        <v>137</v>
      </c>
      <c r="E508" s="80">
        <v>4.0</v>
      </c>
      <c r="F508" s="78" t="s">
        <v>145</v>
      </c>
      <c r="G508" s="78" t="s">
        <v>146</v>
      </c>
    </row>
    <row r="509" ht="13.5" customHeight="1">
      <c r="A509" s="77" t="s">
        <v>238</v>
      </c>
      <c r="B509" s="78" t="s">
        <v>17</v>
      </c>
      <c r="C509" s="80">
        <v>993.0</v>
      </c>
      <c r="D509" s="78" t="s">
        <v>137</v>
      </c>
      <c r="E509" s="80">
        <v>4.0</v>
      </c>
      <c r="F509" s="78" t="s">
        <v>145</v>
      </c>
      <c r="G509" s="78" t="s">
        <v>146</v>
      </c>
    </row>
    <row r="510" ht="13.5" customHeight="1">
      <c r="A510" s="77" t="s">
        <v>238</v>
      </c>
      <c r="B510" s="78" t="s">
        <v>17</v>
      </c>
      <c r="C510" s="80">
        <v>143.0</v>
      </c>
      <c r="D510" s="78" t="s">
        <v>137</v>
      </c>
      <c r="E510" s="80">
        <v>4.0</v>
      </c>
      <c r="F510" s="78" t="s">
        <v>145</v>
      </c>
      <c r="G510" s="78" t="s">
        <v>146</v>
      </c>
    </row>
    <row r="511" ht="13.5" customHeight="1">
      <c r="A511" s="77" t="s">
        <v>238</v>
      </c>
      <c r="B511" s="78" t="s">
        <v>17</v>
      </c>
      <c r="C511" s="80">
        <v>110.0</v>
      </c>
      <c r="D511" s="78" t="s">
        <v>137</v>
      </c>
      <c r="E511" s="80">
        <v>4.0</v>
      </c>
      <c r="F511" s="78" t="s">
        <v>145</v>
      </c>
      <c r="G511" s="78" t="s">
        <v>146</v>
      </c>
    </row>
    <row r="512" ht="13.5" customHeight="1">
      <c r="A512" s="77" t="s">
        <v>238</v>
      </c>
      <c r="B512" s="78" t="s">
        <v>17</v>
      </c>
      <c r="C512" s="80">
        <v>22.0</v>
      </c>
      <c r="D512" s="78" t="s">
        <v>137</v>
      </c>
      <c r="E512" s="80">
        <v>2.6</v>
      </c>
      <c r="F512" s="78" t="s">
        <v>134</v>
      </c>
      <c r="G512" s="78" t="s">
        <v>149</v>
      </c>
    </row>
    <row r="513" ht="13.5" customHeight="1">
      <c r="A513" s="77" t="s">
        <v>238</v>
      </c>
      <c r="B513" s="78" t="s">
        <v>17</v>
      </c>
      <c r="E513" s="80">
        <v>2.6</v>
      </c>
      <c r="F513" s="78" t="s">
        <v>134</v>
      </c>
      <c r="G513" s="78" t="s">
        <v>135</v>
      </c>
      <c r="H513" s="79"/>
    </row>
    <row r="514" ht="13.5" customHeight="1">
      <c r="A514" s="77" t="s">
        <v>240</v>
      </c>
      <c r="B514" s="78" t="s">
        <v>17</v>
      </c>
      <c r="C514" s="80">
        <v>80.0</v>
      </c>
      <c r="D514" s="78" t="s">
        <v>137</v>
      </c>
      <c r="E514" s="80">
        <v>10.0</v>
      </c>
      <c r="F514" s="78" t="s">
        <v>156</v>
      </c>
      <c r="G514" s="78" t="s">
        <v>234</v>
      </c>
    </row>
    <row r="515" ht="13.5" customHeight="1">
      <c r="A515" s="77" t="s">
        <v>240</v>
      </c>
      <c r="B515" s="78" t="s">
        <v>17</v>
      </c>
      <c r="C515" s="80">
        <v>80.0</v>
      </c>
      <c r="D515" s="78" t="s">
        <v>137</v>
      </c>
      <c r="E515" s="80">
        <v>10.0</v>
      </c>
      <c r="F515" s="78" t="s">
        <v>156</v>
      </c>
      <c r="G515" s="78" t="s">
        <v>241</v>
      </c>
    </row>
    <row r="516" ht="13.5" customHeight="1">
      <c r="A516" s="77" t="s">
        <v>240</v>
      </c>
      <c r="B516" s="78" t="s">
        <v>17</v>
      </c>
      <c r="C516" s="80">
        <v>80.0</v>
      </c>
      <c r="D516" s="78" t="s">
        <v>137</v>
      </c>
      <c r="E516" s="80">
        <v>10.0</v>
      </c>
      <c r="F516" s="78" t="s">
        <v>201</v>
      </c>
      <c r="G516" s="78" t="s">
        <v>242</v>
      </c>
    </row>
    <row r="517" ht="13.5" customHeight="1">
      <c r="A517" s="77" t="s">
        <v>240</v>
      </c>
      <c r="B517" s="78" t="s">
        <v>17</v>
      </c>
      <c r="C517" s="80">
        <v>80.0</v>
      </c>
      <c r="D517" s="78" t="s">
        <v>137</v>
      </c>
      <c r="E517" s="80">
        <v>10.0</v>
      </c>
      <c r="F517" s="78" t="s">
        <v>156</v>
      </c>
      <c r="G517" s="78" t="s">
        <v>243</v>
      </c>
    </row>
    <row r="518" ht="13.5" customHeight="1">
      <c r="A518" s="77" t="s">
        <v>240</v>
      </c>
      <c r="B518" s="78" t="s">
        <v>17</v>
      </c>
      <c r="C518" s="80">
        <v>80.0</v>
      </c>
      <c r="D518" s="78" t="s">
        <v>137</v>
      </c>
      <c r="E518" s="80">
        <v>10.0</v>
      </c>
      <c r="F518" s="78" t="s">
        <v>156</v>
      </c>
      <c r="G518" s="78" t="s">
        <v>244</v>
      </c>
    </row>
    <row r="519" ht="13.5" customHeight="1">
      <c r="A519" s="77" t="s">
        <v>240</v>
      </c>
      <c r="B519" s="78" t="s">
        <v>17</v>
      </c>
      <c r="C519" s="80">
        <v>80.0</v>
      </c>
      <c r="D519" s="78" t="s">
        <v>137</v>
      </c>
      <c r="E519" s="80">
        <v>10.0</v>
      </c>
      <c r="F519" s="78" t="s">
        <v>156</v>
      </c>
      <c r="G519" s="78" t="s">
        <v>245</v>
      </c>
    </row>
    <row r="520" ht="13.5" customHeight="1">
      <c r="A520" s="77" t="s">
        <v>240</v>
      </c>
      <c r="B520" s="78" t="s">
        <v>17</v>
      </c>
      <c r="C520" s="80">
        <v>80.0</v>
      </c>
      <c r="D520" s="78" t="s">
        <v>137</v>
      </c>
      <c r="E520" s="80">
        <v>10.0</v>
      </c>
      <c r="F520" s="78" t="s">
        <v>156</v>
      </c>
      <c r="G520" s="78" t="s">
        <v>246</v>
      </c>
    </row>
    <row r="521" ht="13.5" customHeight="1">
      <c r="A521" s="77" t="s">
        <v>240</v>
      </c>
      <c r="B521" s="78" t="s">
        <v>17</v>
      </c>
      <c r="C521" s="80">
        <v>80.0</v>
      </c>
      <c r="D521" s="78" t="s">
        <v>137</v>
      </c>
      <c r="E521" s="80">
        <v>10.0</v>
      </c>
      <c r="F521" s="78" t="s">
        <v>156</v>
      </c>
      <c r="G521" s="78" t="s">
        <v>247</v>
      </c>
    </row>
    <row r="522" ht="13.5" customHeight="1">
      <c r="A522" s="77" t="s">
        <v>240</v>
      </c>
      <c r="B522" s="78" t="s">
        <v>17</v>
      </c>
      <c r="C522" s="80">
        <v>80.0</v>
      </c>
      <c r="D522" s="78" t="s">
        <v>137</v>
      </c>
      <c r="E522" s="80">
        <v>10.0</v>
      </c>
      <c r="F522" s="78" t="s">
        <v>156</v>
      </c>
      <c r="G522" s="78" t="s">
        <v>248</v>
      </c>
    </row>
    <row r="523" ht="13.5" customHeight="1">
      <c r="A523" s="77" t="s">
        <v>240</v>
      </c>
      <c r="B523" s="78" t="s">
        <v>17</v>
      </c>
      <c r="C523" s="80">
        <v>80.0</v>
      </c>
      <c r="D523" s="78" t="s">
        <v>137</v>
      </c>
      <c r="E523" s="80">
        <v>7.5</v>
      </c>
      <c r="F523" s="78" t="s">
        <v>156</v>
      </c>
      <c r="G523" s="78" t="s">
        <v>249</v>
      </c>
    </row>
    <row r="524" ht="13.5" customHeight="1">
      <c r="A524" s="77" t="s">
        <v>240</v>
      </c>
      <c r="B524" s="78" t="s">
        <v>17</v>
      </c>
      <c r="C524" s="80">
        <v>80.0</v>
      </c>
      <c r="D524" s="78" t="s">
        <v>137</v>
      </c>
      <c r="E524" s="80">
        <v>7.5</v>
      </c>
      <c r="F524" s="78" t="s">
        <v>156</v>
      </c>
      <c r="G524" s="78" t="s">
        <v>250</v>
      </c>
    </row>
    <row r="525" ht="13.5" customHeight="1">
      <c r="A525" s="77" t="s">
        <v>240</v>
      </c>
      <c r="B525" s="78" t="s">
        <v>17</v>
      </c>
      <c r="C525" s="80">
        <v>80.0</v>
      </c>
      <c r="D525" s="78" t="s">
        <v>137</v>
      </c>
      <c r="E525" s="80">
        <v>7.5</v>
      </c>
      <c r="F525" s="78" t="s">
        <v>156</v>
      </c>
      <c r="G525" s="78" t="s">
        <v>251</v>
      </c>
    </row>
    <row r="526" ht="13.5" customHeight="1">
      <c r="A526" s="77" t="s">
        <v>240</v>
      </c>
      <c r="B526" s="78" t="s">
        <v>17</v>
      </c>
      <c r="C526" s="80">
        <v>80.0</v>
      </c>
      <c r="D526" s="78" t="s">
        <v>137</v>
      </c>
      <c r="E526" s="80">
        <v>7.5</v>
      </c>
      <c r="F526" s="78" t="s">
        <v>156</v>
      </c>
      <c r="G526" s="78" t="s">
        <v>252</v>
      </c>
    </row>
    <row r="527" ht="13.5" customHeight="1">
      <c r="A527" s="77" t="s">
        <v>240</v>
      </c>
      <c r="B527" s="78" t="s">
        <v>17</v>
      </c>
      <c r="C527" s="80">
        <v>80.0</v>
      </c>
      <c r="D527" s="78" t="s">
        <v>137</v>
      </c>
      <c r="E527" s="80">
        <v>7.5</v>
      </c>
      <c r="F527" s="78" t="s">
        <v>156</v>
      </c>
      <c r="G527" s="78" t="s">
        <v>253</v>
      </c>
    </row>
    <row r="528" ht="13.5" customHeight="1">
      <c r="A528" s="77" t="s">
        <v>240</v>
      </c>
      <c r="B528" s="78" t="s">
        <v>17</v>
      </c>
      <c r="C528" s="80">
        <v>80.0</v>
      </c>
      <c r="D528" s="78" t="s">
        <v>137</v>
      </c>
      <c r="E528" s="80">
        <v>7.5</v>
      </c>
      <c r="F528" s="78" t="s">
        <v>156</v>
      </c>
      <c r="G528" s="78" t="s">
        <v>254</v>
      </c>
    </row>
    <row r="529" ht="13.5" customHeight="1">
      <c r="A529" s="77" t="s">
        <v>240</v>
      </c>
      <c r="B529" s="78" t="s">
        <v>17</v>
      </c>
      <c r="C529" s="80">
        <v>80.0</v>
      </c>
      <c r="D529" s="78" t="s">
        <v>137</v>
      </c>
      <c r="E529" s="80">
        <v>7.5</v>
      </c>
      <c r="F529" s="78" t="s">
        <v>156</v>
      </c>
      <c r="G529" s="78" t="s">
        <v>255</v>
      </c>
    </row>
    <row r="530" ht="13.5" customHeight="1">
      <c r="A530" s="77" t="s">
        <v>240</v>
      </c>
      <c r="B530" s="78" t="s">
        <v>17</v>
      </c>
      <c r="C530" s="80">
        <v>80.0</v>
      </c>
      <c r="D530" s="78" t="s">
        <v>137</v>
      </c>
      <c r="E530" s="80">
        <v>7.5</v>
      </c>
      <c r="F530" s="78" t="s">
        <v>156</v>
      </c>
      <c r="G530" s="78" t="s">
        <v>256</v>
      </c>
    </row>
    <row r="531" ht="13.5" customHeight="1">
      <c r="A531" s="77" t="s">
        <v>240</v>
      </c>
      <c r="B531" s="78" t="s">
        <v>17</v>
      </c>
      <c r="C531" s="80">
        <v>80.0</v>
      </c>
      <c r="D531" s="78" t="s">
        <v>137</v>
      </c>
      <c r="E531" s="80">
        <v>7.5</v>
      </c>
      <c r="F531" s="78" t="s">
        <v>156</v>
      </c>
      <c r="G531" s="78" t="s">
        <v>257</v>
      </c>
    </row>
    <row r="532" ht="13.5" customHeight="1">
      <c r="A532" s="77" t="s">
        <v>240</v>
      </c>
      <c r="B532" s="78" t="s">
        <v>17</v>
      </c>
      <c r="C532" s="80">
        <v>80.0</v>
      </c>
      <c r="D532" s="78" t="s">
        <v>137</v>
      </c>
      <c r="E532" s="80">
        <v>7.5</v>
      </c>
      <c r="F532" s="78" t="s">
        <v>156</v>
      </c>
      <c r="G532" s="78" t="s">
        <v>258</v>
      </c>
    </row>
    <row r="533" ht="13.5" customHeight="1">
      <c r="A533" s="77" t="s">
        <v>240</v>
      </c>
      <c r="B533" s="78" t="s">
        <v>17</v>
      </c>
      <c r="C533" s="80">
        <v>80.0</v>
      </c>
      <c r="D533" s="78" t="s">
        <v>137</v>
      </c>
      <c r="E533" s="80">
        <v>7.5</v>
      </c>
      <c r="F533" s="78" t="s">
        <v>156</v>
      </c>
      <c r="G533" s="78" t="s">
        <v>259</v>
      </c>
    </row>
    <row r="534" ht="13.5" customHeight="1">
      <c r="A534" s="77" t="s">
        <v>240</v>
      </c>
      <c r="B534" s="78" t="s">
        <v>17</v>
      </c>
      <c r="C534" s="80">
        <v>80.0</v>
      </c>
      <c r="D534" s="78" t="s">
        <v>137</v>
      </c>
      <c r="E534" s="80">
        <v>7.5</v>
      </c>
      <c r="F534" s="78" t="s">
        <v>156</v>
      </c>
      <c r="G534" s="78" t="s">
        <v>260</v>
      </c>
    </row>
    <row r="535" ht="13.5" customHeight="1">
      <c r="A535" s="77" t="s">
        <v>240</v>
      </c>
      <c r="B535" s="78" t="s">
        <v>17</v>
      </c>
      <c r="C535" s="80">
        <v>80.0</v>
      </c>
      <c r="D535" s="78" t="s">
        <v>137</v>
      </c>
      <c r="E535" s="80">
        <v>7.5</v>
      </c>
      <c r="F535" s="78" t="s">
        <v>156</v>
      </c>
      <c r="G535" s="78" t="s">
        <v>261</v>
      </c>
    </row>
    <row r="536" ht="13.5" customHeight="1">
      <c r="A536" s="77" t="s">
        <v>240</v>
      </c>
      <c r="B536" s="78" t="s">
        <v>17</v>
      </c>
      <c r="C536" s="80">
        <v>80.0</v>
      </c>
      <c r="D536" s="78" t="s">
        <v>137</v>
      </c>
      <c r="E536" s="80">
        <v>7.5</v>
      </c>
      <c r="F536" s="78" t="s">
        <v>156</v>
      </c>
      <c r="G536" s="78" t="s">
        <v>262</v>
      </c>
    </row>
    <row r="537" ht="13.5" customHeight="1">
      <c r="A537" s="77" t="s">
        <v>240</v>
      </c>
      <c r="B537" s="78" t="s">
        <v>17</v>
      </c>
      <c r="C537" s="80">
        <v>80.0</v>
      </c>
      <c r="D537" s="78" t="s">
        <v>137</v>
      </c>
      <c r="E537" s="80">
        <v>7.5</v>
      </c>
      <c r="F537" s="78" t="s">
        <v>156</v>
      </c>
      <c r="G537" s="78" t="s">
        <v>263</v>
      </c>
    </row>
    <row r="538" ht="13.5" customHeight="1">
      <c r="A538" s="77" t="s">
        <v>240</v>
      </c>
      <c r="B538" s="78" t="s">
        <v>17</v>
      </c>
      <c r="C538" s="80">
        <v>80.0</v>
      </c>
      <c r="D538" s="78" t="s">
        <v>137</v>
      </c>
      <c r="E538" s="80">
        <v>7.5</v>
      </c>
      <c r="F538" s="78" t="s">
        <v>156</v>
      </c>
      <c r="G538" s="78" t="s">
        <v>264</v>
      </c>
    </row>
    <row r="539" ht="13.5" customHeight="1">
      <c r="A539" s="77" t="s">
        <v>240</v>
      </c>
      <c r="B539" s="78" t="s">
        <v>17</v>
      </c>
      <c r="C539" s="80">
        <v>80.0</v>
      </c>
      <c r="D539" s="78" t="s">
        <v>137</v>
      </c>
      <c r="E539" s="80">
        <v>7.5</v>
      </c>
      <c r="F539" s="78" t="s">
        <v>156</v>
      </c>
      <c r="G539" s="78" t="s">
        <v>265</v>
      </c>
    </row>
    <row r="540" ht="13.5" customHeight="1">
      <c r="A540" s="77" t="s">
        <v>240</v>
      </c>
      <c r="B540" s="78" t="s">
        <v>17</v>
      </c>
      <c r="C540" s="80">
        <v>80.0</v>
      </c>
      <c r="D540" s="78" t="s">
        <v>137</v>
      </c>
      <c r="E540" s="80">
        <v>7.5</v>
      </c>
      <c r="F540" s="78" t="s">
        <v>156</v>
      </c>
      <c r="G540" s="78" t="s">
        <v>266</v>
      </c>
    </row>
    <row r="541" ht="13.5" customHeight="1">
      <c r="A541" s="77" t="s">
        <v>240</v>
      </c>
      <c r="B541" s="78" t="s">
        <v>17</v>
      </c>
      <c r="C541" s="80">
        <v>80.0</v>
      </c>
      <c r="D541" s="78" t="s">
        <v>137</v>
      </c>
      <c r="E541" s="80">
        <v>7.5</v>
      </c>
      <c r="F541" s="78" t="s">
        <v>156</v>
      </c>
      <c r="G541" s="78" t="s">
        <v>267</v>
      </c>
    </row>
    <row r="542" ht="13.5" customHeight="1">
      <c r="A542" s="77" t="s">
        <v>240</v>
      </c>
      <c r="B542" s="78" t="s">
        <v>17</v>
      </c>
      <c r="C542" s="80">
        <v>80.0</v>
      </c>
      <c r="D542" s="78" t="s">
        <v>137</v>
      </c>
      <c r="E542" s="80">
        <v>7.5</v>
      </c>
      <c r="F542" s="78" t="s">
        <v>156</v>
      </c>
      <c r="G542" s="78" t="s">
        <v>268</v>
      </c>
    </row>
    <row r="543" ht="13.5" customHeight="1">
      <c r="A543" s="77" t="s">
        <v>240</v>
      </c>
      <c r="B543" s="78" t="s">
        <v>17</v>
      </c>
      <c r="C543" s="80">
        <v>80.0</v>
      </c>
      <c r="D543" s="78" t="s">
        <v>137</v>
      </c>
      <c r="E543" s="80">
        <v>7.5</v>
      </c>
      <c r="F543" s="78" t="s">
        <v>145</v>
      </c>
      <c r="G543" s="78" t="s">
        <v>269</v>
      </c>
      <c r="H543" s="79"/>
    </row>
    <row r="544" ht="13.5" customHeight="1">
      <c r="A544" s="77" t="s">
        <v>240</v>
      </c>
      <c r="B544" s="78" t="s">
        <v>17</v>
      </c>
      <c r="C544" s="80">
        <v>80.0</v>
      </c>
      <c r="D544" s="78" t="s">
        <v>137</v>
      </c>
      <c r="E544" s="80">
        <v>7.1</v>
      </c>
      <c r="F544" s="78" t="s">
        <v>156</v>
      </c>
      <c r="G544" s="78" t="s">
        <v>270</v>
      </c>
    </row>
    <row r="545" ht="13.5" customHeight="1">
      <c r="A545" s="77" t="s">
        <v>240</v>
      </c>
      <c r="B545" s="78" t="s">
        <v>17</v>
      </c>
      <c r="C545" s="80">
        <v>80.0</v>
      </c>
      <c r="D545" s="78" t="s">
        <v>137</v>
      </c>
      <c r="E545" s="80">
        <v>6.8</v>
      </c>
      <c r="F545" s="78" t="s">
        <v>156</v>
      </c>
      <c r="G545" s="78" t="s">
        <v>271</v>
      </c>
    </row>
    <row r="546" ht="13.5" customHeight="1">
      <c r="A546" s="77" t="s">
        <v>240</v>
      </c>
      <c r="B546" s="78" t="s">
        <v>17</v>
      </c>
      <c r="C546" s="80">
        <v>80.0</v>
      </c>
      <c r="D546" s="78" t="s">
        <v>137</v>
      </c>
      <c r="E546" s="80">
        <v>6.8</v>
      </c>
      <c r="F546" s="78" t="s">
        <v>156</v>
      </c>
      <c r="G546" s="78" t="s">
        <v>272</v>
      </c>
    </row>
    <row r="547" ht="13.5" customHeight="1">
      <c r="A547" s="77" t="s">
        <v>240</v>
      </c>
      <c r="B547" s="78" t="s">
        <v>17</v>
      </c>
      <c r="C547" s="80">
        <v>80.0</v>
      </c>
      <c r="D547" s="78" t="s">
        <v>137</v>
      </c>
      <c r="E547" s="80">
        <v>6.8</v>
      </c>
      <c r="F547" s="78" t="s">
        <v>156</v>
      </c>
      <c r="G547" s="78" t="s">
        <v>273</v>
      </c>
    </row>
    <row r="548" ht="13.5" customHeight="1">
      <c r="A548" s="77" t="s">
        <v>240</v>
      </c>
      <c r="B548" s="78" t="s">
        <v>17</v>
      </c>
      <c r="C548" s="80">
        <v>80.0</v>
      </c>
      <c r="D548" s="78" t="s">
        <v>137</v>
      </c>
      <c r="E548" s="80">
        <v>6.8</v>
      </c>
      <c r="F548" s="78" t="s">
        <v>156</v>
      </c>
      <c r="G548" s="78" t="s">
        <v>274</v>
      </c>
    </row>
    <row r="549" ht="13.5" customHeight="1">
      <c r="A549" s="77" t="s">
        <v>240</v>
      </c>
      <c r="B549" s="78" t="s">
        <v>17</v>
      </c>
      <c r="C549" s="80">
        <v>80.0</v>
      </c>
      <c r="D549" s="78" t="s">
        <v>137</v>
      </c>
      <c r="E549" s="80">
        <v>6.8</v>
      </c>
      <c r="F549" s="78" t="s">
        <v>156</v>
      </c>
      <c r="G549" s="78" t="s">
        <v>275</v>
      </c>
    </row>
    <row r="550" ht="13.5" customHeight="1">
      <c r="A550" s="77" t="s">
        <v>240</v>
      </c>
      <c r="B550" s="78" t="s">
        <v>17</v>
      </c>
      <c r="C550" s="80">
        <v>80.0</v>
      </c>
      <c r="D550" s="78" t="s">
        <v>137</v>
      </c>
      <c r="E550" s="80">
        <v>6.4</v>
      </c>
      <c r="F550" s="78" t="s">
        <v>156</v>
      </c>
      <c r="G550" s="78" t="s">
        <v>276</v>
      </c>
    </row>
    <row r="551" ht="13.5" customHeight="1">
      <c r="A551" s="77" t="s">
        <v>240</v>
      </c>
      <c r="B551" s="78" t="s">
        <v>17</v>
      </c>
      <c r="C551" s="80">
        <v>80.0</v>
      </c>
      <c r="D551" s="78" t="s">
        <v>137</v>
      </c>
      <c r="E551" s="80">
        <v>6.4</v>
      </c>
      <c r="F551" s="78" t="s">
        <v>156</v>
      </c>
      <c r="G551" s="78" t="s">
        <v>277</v>
      </c>
    </row>
    <row r="552" ht="13.5" customHeight="1">
      <c r="A552" s="77" t="s">
        <v>240</v>
      </c>
      <c r="B552" s="78" t="s">
        <v>17</v>
      </c>
      <c r="C552" s="80">
        <v>80.0</v>
      </c>
      <c r="D552" s="78" t="s">
        <v>137</v>
      </c>
      <c r="E552" s="80">
        <v>6.4</v>
      </c>
      <c r="F552" s="78" t="s">
        <v>156</v>
      </c>
      <c r="G552" s="78" t="s">
        <v>278</v>
      </c>
    </row>
    <row r="553" ht="13.5" customHeight="1">
      <c r="A553" s="77" t="s">
        <v>240</v>
      </c>
      <c r="B553" s="78" t="s">
        <v>17</v>
      </c>
      <c r="C553" s="80">
        <v>80.0</v>
      </c>
      <c r="D553" s="78" t="s">
        <v>137</v>
      </c>
      <c r="E553" s="80">
        <v>6.4</v>
      </c>
      <c r="F553" s="78" t="s">
        <v>156</v>
      </c>
      <c r="G553" s="78" t="s">
        <v>279</v>
      </c>
    </row>
    <row r="554" ht="13.5" customHeight="1">
      <c r="A554" s="77" t="s">
        <v>240</v>
      </c>
      <c r="B554" s="78" t="s">
        <v>17</v>
      </c>
      <c r="C554" s="80">
        <v>80.0</v>
      </c>
      <c r="D554" s="78" t="s">
        <v>137</v>
      </c>
      <c r="E554" s="80">
        <v>6.4</v>
      </c>
      <c r="F554" s="78" t="s">
        <v>156</v>
      </c>
      <c r="G554" s="78" t="s">
        <v>280</v>
      </c>
    </row>
    <row r="555" ht="13.5" customHeight="1">
      <c r="A555" s="77" t="s">
        <v>240</v>
      </c>
      <c r="B555" s="78" t="s">
        <v>17</v>
      </c>
      <c r="C555" s="80">
        <v>80.0</v>
      </c>
      <c r="D555" s="78" t="s">
        <v>137</v>
      </c>
      <c r="E555" s="80">
        <v>5.8</v>
      </c>
      <c r="F555" s="79"/>
      <c r="G555" s="78" t="s">
        <v>226</v>
      </c>
      <c r="H555" s="79"/>
    </row>
    <row r="556" ht="13.5" customHeight="1">
      <c r="A556" s="77" t="s">
        <v>240</v>
      </c>
      <c r="B556" s="78" t="s">
        <v>17</v>
      </c>
      <c r="C556" s="80">
        <v>80.0</v>
      </c>
      <c r="D556" s="78" t="s">
        <v>137</v>
      </c>
      <c r="E556" s="80">
        <v>5.8</v>
      </c>
      <c r="F556" s="78" t="s">
        <v>156</v>
      </c>
      <c r="G556" s="78" t="s">
        <v>281</v>
      </c>
    </row>
    <row r="557" ht="13.5" customHeight="1">
      <c r="A557" s="77" t="s">
        <v>240</v>
      </c>
      <c r="B557" s="78" t="s">
        <v>17</v>
      </c>
      <c r="C557" s="80">
        <v>80.0</v>
      </c>
      <c r="D557" s="78" t="s">
        <v>137</v>
      </c>
      <c r="E557" s="80">
        <v>5.1</v>
      </c>
      <c r="F557" s="78" t="s">
        <v>156</v>
      </c>
      <c r="G557" s="78" t="s">
        <v>235</v>
      </c>
    </row>
    <row r="558" ht="13.5" customHeight="1">
      <c r="A558" s="77" t="s">
        <v>240</v>
      </c>
      <c r="B558" s="78" t="s">
        <v>17</v>
      </c>
      <c r="C558" s="80">
        <v>80.0</v>
      </c>
      <c r="D558" s="78" t="s">
        <v>137</v>
      </c>
      <c r="E558" s="80">
        <v>5.1</v>
      </c>
      <c r="F558" s="78" t="s">
        <v>156</v>
      </c>
      <c r="G558" s="78" t="s">
        <v>282</v>
      </c>
    </row>
    <row r="559" ht="13.5" customHeight="1">
      <c r="A559" s="77" t="s">
        <v>240</v>
      </c>
      <c r="B559" s="78" t="s">
        <v>17</v>
      </c>
      <c r="C559" s="80">
        <v>80.0</v>
      </c>
      <c r="D559" s="78" t="s">
        <v>137</v>
      </c>
      <c r="E559" s="80">
        <v>5.0</v>
      </c>
      <c r="F559" s="78" t="s">
        <v>156</v>
      </c>
      <c r="G559" s="78" t="s">
        <v>283</v>
      </c>
    </row>
    <row r="560" ht="13.5" customHeight="1">
      <c r="A560" s="77" t="s">
        <v>240</v>
      </c>
      <c r="B560" s="78" t="s">
        <v>17</v>
      </c>
      <c r="C560" s="80">
        <v>80.0</v>
      </c>
      <c r="D560" s="78" t="s">
        <v>137</v>
      </c>
      <c r="E560" s="80">
        <v>5.0</v>
      </c>
      <c r="F560" s="78" t="s">
        <v>156</v>
      </c>
      <c r="G560" s="78" t="s">
        <v>284</v>
      </c>
    </row>
    <row r="561" ht="13.5" customHeight="1">
      <c r="A561" s="77" t="s">
        <v>240</v>
      </c>
      <c r="B561" s="78" t="s">
        <v>17</v>
      </c>
      <c r="C561" s="80">
        <v>80.0</v>
      </c>
      <c r="D561" s="78" t="s">
        <v>137</v>
      </c>
      <c r="E561" s="80">
        <v>5.0</v>
      </c>
      <c r="F561" s="78" t="s">
        <v>156</v>
      </c>
      <c r="G561" s="78" t="s">
        <v>285</v>
      </c>
    </row>
    <row r="562" ht="13.5" customHeight="1">
      <c r="A562" s="77" t="s">
        <v>240</v>
      </c>
      <c r="B562" s="78" t="s">
        <v>17</v>
      </c>
      <c r="C562" s="80">
        <v>80.0</v>
      </c>
      <c r="D562" s="78" t="s">
        <v>137</v>
      </c>
      <c r="E562" s="80">
        <v>5.0</v>
      </c>
      <c r="F562" s="78" t="s">
        <v>156</v>
      </c>
      <c r="G562" s="78" t="s">
        <v>286</v>
      </c>
    </row>
    <row r="563" ht="13.5" customHeight="1">
      <c r="A563" s="77" t="s">
        <v>240</v>
      </c>
      <c r="B563" s="78" t="s">
        <v>17</v>
      </c>
      <c r="C563" s="80">
        <v>80.0</v>
      </c>
      <c r="D563" s="78" t="s">
        <v>137</v>
      </c>
      <c r="E563" s="80">
        <v>5.0</v>
      </c>
      <c r="F563" s="78" t="s">
        <v>156</v>
      </c>
      <c r="G563" s="78" t="s">
        <v>287</v>
      </c>
    </row>
    <row r="564" ht="13.5" customHeight="1">
      <c r="A564" s="77" t="s">
        <v>240</v>
      </c>
      <c r="B564" s="78" t="s">
        <v>17</v>
      </c>
      <c r="C564" s="80">
        <v>80.0</v>
      </c>
      <c r="D564" s="78" t="s">
        <v>137</v>
      </c>
      <c r="E564" s="80">
        <v>5.0</v>
      </c>
      <c r="F564" s="78" t="s">
        <v>156</v>
      </c>
      <c r="G564" s="78" t="s">
        <v>288</v>
      </c>
    </row>
    <row r="565" ht="13.5" customHeight="1">
      <c r="A565" s="77" t="s">
        <v>240</v>
      </c>
      <c r="B565" s="78" t="s">
        <v>17</v>
      </c>
      <c r="C565" s="80">
        <v>80.0</v>
      </c>
      <c r="D565" s="78" t="s">
        <v>137</v>
      </c>
      <c r="E565" s="80">
        <v>4.6</v>
      </c>
      <c r="F565" s="78" t="s">
        <v>156</v>
      </c>
      <c r="G565" s="78" t="s">
        <v>289</v>
      </c>
    </row>
    <row r="566" ht="13.5" customHeight="1">
      <c r="A566" s="77" t="s">
        <v>240</v>
      </c>
      <c r="B566" s="78" t="s">
        <v>17</v>
      </c>
      <c r="C566" s="80">
        <v>80.0</v>
      </c>
      <c r="D566" s="78" t="s">
        <v>137</v>
      </c>
      <c r="E566" s="80">
        <v>4.3</v>
      </c>
      <c r="F566" s="78" t="s">
        <v>156</v>
      </c>
      <c r="G566" s="78" t="s">
        <v>192</v>
      </c>
    </row>
    <row r="567" ht="13.5" customHeight="1">
      <c r="A567" s="77" t="s">
        <v>240</v>
      </c>
      <c r="B567" s="78" t="s">
        <v>17</v>
      </c>
      <c r="C567" s="80">
        <v>80.0</v>
      </c>
      <c r="D567" s="78" t="s">
        <v>137</v>
      </c>
      <c r="E567" s="80">
        <v>4.3</v>
      </c>
      <c r="F567" s="78" t="s">
        <v>156</v>
      </c>
      <c r="G567" s="78" t="s">
        <v>236</v>
      </c>
    </row>
    <row r="568" ht="13.5" customHeight="1">
      <c r="A568" s="77" t="s">
        <v>240</v>
      </c>
      <c r="B568" s="78" t="s">
        <v>17</v>
      </c>
      <c r="C568" s="80">
        <v>80.0</v>
      </c>
      <c r="D568" s="78" t="s">
        <v>137</v>
      </c>
      <c r="E568" s="80">
        <v>4.3</v>
      </c>
      <c r="F568" s="78" t="s">
        <v>156</v>
      </c>
      <c r="G568" s="78" t="s">
        <v>290</v>
      </c>
    </row>
    <row r="569" ht="13.5" customHeight="1">
      <c r="A569" s="77" t="s">
        <v>240</v>
      </c>
      <c r="B569" s="78" t="s">
        <v>17</v>
      </c>
      <c r="C569" s="80">
        <v>80.0</v>
      </c>
      <c r="D569" s="78" t="s">
        <v>137</v>
      </c>
      <c r="E569" s="80">
        <v>4.3</v>
      </c>
      <c r="F569" s="78" t="s">
        <v>156</v>
      </c>
      <c r="G569" s="78" t="s">
        <v>291</v>
      </c>
    </row>
    <row r="570" ht="13.5" customHeight="1">
      <c r="A570" s="77" t="s">
        <v>240</v>
      </c>
      <c r="B570" s="78" t="s">
        <v>17</v>
      </c>
      <c r="C570" s="80">
        <v>80.0</v>
      </c>
      <c r="D570" s="78" t="s">
        <v>137</v>
      </c>
      <c r="E570" s="80">
        <v>4.3</v>
      </c>
      <c r="F570" s="78" t="s">
        <v>156</v>
      </c>
      <c r="G570" s="78" t="s">
        <v>292</v>
      </c>
    </row>
    <row r="571" ht="13.5" customHeight="1">
      <c r="A571" s="77" t="s">
        <v>293</v>
      </c>
      <c r="B571" s="78" t="s">
        <v>17</v>
      </c>
      <c r="C571" s="80">
        <v>80.0</v>
      </c>
      <c r="D571" s="78" t="s">
        <v>137</v>
      </c>
      <c r="E571" s="80">
        <v>5.0</v>
      </c>
      <c r="F571" s="78" t="s">
        <v>134</v>
      </c>
      <c r="G571" s="78" t="s">
        <v>294</v>
      </c>
    </row>
    <row r="572" ht="13.5" customHeight="1">
      <c r="A572" s="77" t="s">
        <v>293</v>
      </c>
      <c r="B572" s="78" t="s">
        <v>17</v>
      </c>
      <c r="C572" s="80">
        <v>22.0</v>
      </c>
      <c r="D572" s="78" t="s">
        <v>137</v>
      </c>
      <c r="E572" s="80">
        <v>4.3</v>
      </c>
      <c r="F572" s="78" t="s">
        <v>134</v>
      </c>
      <c r="G572" s="78" t="s">
        <v>148</v>
      </c>
    </row>
    <row r="573" ht="13.5" customHeight="1">
      <c r="A573" s="77" t="s">
        <v>293</v>
      </c>
      <c r="B573" s="78" t="s">
        <v>17</v>
      </c>
      <c r="C573" s="80">
        <v>22.0</v>
      </c>
      <c r="D573" s="78" t="s">
        <v>137</v>
      </c>
      <c r="E573" s="80">
        <v>2.6</v>
      </c>
      <c r="F573" s="78" t="s">
        <v>134</v>
      </c>
      <c r="G573" s="78" t="s">
        <v>149</v>
      </c>
    </row>
    <row r="574" ht="13.5" customHeight="1">
      <c r="A574" s="77" t="s">
        <v>293</v>
      </c>
      <c r="B574" s="78" t="s">
        <v>17</v>
      </c>
      <c r="E574" s="80">
        <v>2.6</v>
      </c>
      <c r="F574" s="78" t="s">
        <v>134</v>
      </c>
      <c r="G574" s="78" t="s">
        <v>135</v>
      </c>
      <c r="H574" s="79"/>
    </row>
    <row r="575" ht="13.5" customHeight="1">
      <c r="A575" s="77" t="s">
        <v>295</v>
      </c>
      <c r="B575" s="78" t="s">
        <v>17</v>
      </c>
      <c r="C575" s="80">
        <v>443.0</v>
      </c>
      <c r="D575" s="78" t="s">
        <v>137</v>
      </c>
      <c r="E575" s="80">
        <v>5.0</v>
      </c>
      <c r="F575" s="78" t="s">
        <v>134</v>
      </c>
      <c r="G575" s="78" t="s">
        <v>188</v>
      </c>
    </row>
    <row r="576" ht="13.5" customHeight="1">
      <c r="A576" s="77" t="s">
        <v>295</v>
      </c>
      <c r="B576" s="78" t="s">
        <v>17</v>
      </c>
      <c r="E576" s="80">
        <v>2.6</v>
      </c>
      <c r="F576" s="78" t="s">
        <v>134</v>
      </c>
      <c r="G576" s="78" t="s">
        <v>135</v>
      </c>
      <c r="H576" s="79"/>
    </row>
    <row r="577" ht="13.5" customHeight="1">
      <c r="A577" s="77" t="s">
        <v>296</v>
      </c>
      <c r="B577" s="78" t="s">
        <v>17</v>
      </c>
      <c r="C577" s="80">
        <v>22.0</v>
      </c>
      <c r="D577" s="78" t="s">
        <v>137</v>
      </c>
      <c r="E577" s="80">
        <v>4.3</v>
      </c>
      <c r="F577" s="78" t="s">
        <v>134</v>
      </c>
      <c r="G577" s="78" t="s">
        <v>148</v>
      </c>
    </row>
    <row r="578" ht="13.5" customHeight="1">
      <c r="A578" s="77" t="s">
        <v>297</v>
      </c>
      <c r="B578" s="78" t="s">
        <v>17</v>
      </c>
      <c r="E578" s="80">
        <v>2.6</v>
      </c>
      <c r="F578" s="78" t="s">
        <v>134</v>
      </c>
      <c r="G578" s="78" t="s">
        <v>135</v>
      </c>
      <c r="H578" s="79"/>
    </row>
    <row r="579" ht="13.5" customHeight="1">
      <c r="A579" s="77" t="s">
        <v>298</v>
      </c>
      <c r="B579" s="78" t="s">
        <v>17</v>
      </c>
      <c r="C579" s="80">
        <v>22.0</v>
      </c>
      <c r="D579" s="78" t="s">
        <v>137</v>
      </c>
      <c r="E579" s="80">
        <v>9.0</v>
      </c>
      <c r="F579" s="78" t="s">
        <v>134</v>
      </c>
      <c r="G579" s="78" t="s">
        <v>299</v>
      </c>
    </row>
    <row r="580" ht="13.5" customHeight="1">
      <c r="A580" s="77" t="s">
        <v>298</v>
      </c>
      <c r="B580" s="78" t="s">
        <v>17</v>
      </c>
      <c r="E580" s="80">
        <v>2.6</v>
      </c>
      <c r="F580" s="78" t="s">
        <v>134</v>
      </c>
      <c r="G580" s="78" t="s">
        <v>135</v>
      </c>
      <c r="H580" s="79"/>
    </row>
    <row r="581" ht="13.5" customHeight="1">
      <c r="A581" s="77" t="s">
        <v>300</v>
      </c>
      <c r="B581" s="78" t="s">
        <v>17</v>
      </c>
      <c r="E581" s="80">
        <v>2.6</v>
      </c>
      <c r="F581" s="78" t="s">
        <v>134</v>
      </c>
      <c r="G581" s="78" t="s">
        <v>135</v>
      </c>
      <c r="H581" s="79"/>
    </row>
    <row r="582" ht="13.5" customHeight="1">
      <c r="A582" s="77" t="s">
        <v>301</v>
      </c>
      <c r="B582" s="78" t="s">
        <v>17</v>
      </c>
      <c r="E582" s="80">
        <v>2.6</v>
      </c>
      <c r="F582" s="78" t="s">
        <v>134</v>
      </c>
      <c r="G582" s="78" t="s">
        <v>135</v>
      </c>
      <c r="H582" s="79"/>
    </row>
    <row r="583" ht="13.5" customHeight="1">
      <c r="A583" s="77" t="s">
        <v>302</v>
      </c>
      <c r="B583" s="81" t="s">
        <v>17</v>
      </c>
      <c r="C583" s="79"/>
      <c r="D583" s="79"/>
      <c r="E583" s="80">
        <v>2.6</v>
      </c>
      <c r="F583" s="78" t="s">
        <v>134</v>
      </c>
      <c r="G583" s="78" t="s">
        <v>135</v>
      </c>
      <c r="H583" s="79"/>
    </row>
    <row r="584" ht="13.5" customHeight="1">
      <c r="A584" s="77" t="s">
        <v>303</v>
      </c>
      <c r="B584" s="81" t="s">
        <v>17</v>
      </c>
      <c r="C584" s="80">
        <v>135.0</v>
      </c>
      <c r="D584" s="78" t="s">
        <v>137</v>
      </c>
      <c r="E584" s="80">
        <v>5.0</v>
      </c>
      <c r="F584" s="78" t="s">
        <v>134</v>
      </c>
      <c r="G584" s="78" t="s">
        <v>168</v>
      </c>
    </row>
    <row r="585" ht="13.5" customHeight="1">
      <c r="A585" s="77" t="s">
        <v>303</v>
      </c>
      <c r="B585" s="81" t="s">
        <v>17</v>
      </c>
      <c r="C585" s="80">
        <v>3389.0</v>
      </c>
      <c r="D585" s="78" t="s">
        <v>137</v>
      </c>
      <c r="E585" s="80">
        <v>4.3</v>
      </c>
      <c r="F585" s="78" t="s">
        <v>134</v>
      </c>
      <c r="G585" s="78" t="s">
        <v>141</v>
      </c>
    </row>
    <row r="586" ht="13.5" customHeight="1">
      <c r="A586" s="77" t="s">
        <v>303</v>
      </c>
      <c r="B586" s="81" t="s">
        <v>17</v>
      </c>
      <c r="C586" s="79"/>
      <c r="D586" s="79"/>
      <c r="E586" s="80">
        <v>2.6</v>
      </c>
      <c r="F586" s="78" t="s">
        <v>134</v>
      </c>
      <c r="G586" s="78" t="s">
        <v>135</v>
      </c>
      <c r="H586" s="79"/>
    </row>
    <row r="587" ht="13.5" customHeight="1">
      <c r="A587" s="77" t="s">
        <v>304</v>
      </c>
      <c r="B587" s="81" t="s">
        <v>17</v>
      </c>
      <c r="C587" s="80">
        <v>3389.0</v>
      </c>
      <c r="D587" s="78" t="s">
        <v>137</v>
      </c>
      <c r="E587" s="80">
        <v>4.3</v>
      </c>
      <c r="F587" s="78" t="s">
        <v>134</v>
      </c>
      <c r="G587" s="78" t="s">
        <v>141</v>
      </c>
    </row>
    <row r="588" ht="13.5" customHeight="1">
      <c r="A588" s="77" t="s">
        <v>304</v>
      </c>
      <c r="B588" s="81" t="s">
        <v>17</v>
      </c>
      <c r="C588" s="79"/>
      <c r="D588" s="79"/>
      <c r="E588" s="80">
        <v>2.6</v>
      </c>
      <c r="F588" s="78" t="s">
        <v>134</v>
      </c>
      <c r="G588" s="78" t="s">
        <v>135</v>
      </c>
      <c r="H588" s="79"/>
    </row>
    <row r="589" ht="13.5" customHeight="1">
      <c r="A589" s="77" t="s">
        <v>305</v>
      </c>
      <c r="B589" s="81" t="s">
        <v>17</v>
      </c>
      <c r="C589" s="80">
        <v>22.0</v>
      </c>
      <c r="D589" s="78" t="s">
        <v>137</v>
      </c>
      <c r="E589" s="80">
        <v>4.3</v>
      </c>
      <c r="F589" s="78" t="s">
        <v>134</v>
      </c>
      <c r="G589" s="78" t="s">
        <v>148</v>
      </c>
    </row>
    <row r="590" ht="13.5" customHeight="1">
      <c r="A590" s="77" t="s">
        <v>305</v>
      </c>
      <c r="B590" s="81" t="s">
        <v>17</v>
      </c>
      <c r="C590" s="80">
        <v>22.0</v>
      </c>
      <c r="D590" s="78" t="s">
        <v>137</v>
      </c>
      <c r="E590" s="80">
        <v>2.6</v>
      </c>
      <c r="F590" s="78" t="s">
        <v>134</v>
      </c>
      <c r="G590" s="78" t="s">
        <v>149</v>
      </c>
    </row>
    <row r="591" ht="13.5" customHeight="1">
      <c r="A591" s="77" t="s">
        <v>305</v>
      </c>
      <c r="B591" s="81" t="s">
        <v>17</v>
      </c>
      <c r="C591" s="79"/>
      <c r="D591" s="79"/>
      <c r="E591" s="80">
        <v>2.6</v>
      </c>
      <c r="F591" s="78" t="s">
        <v>134</v>
      </c>
      <c r="G591" s="78" t="s">
        <v>135</v>
      </c>
      <c r="H591" s="79"/>
    </row>
    <row r="592" ht="13.5" customHeight="1">
      <c r="A592" s="77" t="s">
        <v>306</v>
      </c>
      <c r="B592" s="81" t="s">
        <v>17</v>
      </c>
      <c r="C592" s="80">
        <v>8194.0</v>
      </c>
      <c r="D592" s="78" t="s">
        <v>137</v>
      </c>
      <c r="E592" s="80">
        <v>4.0</v>
      </c>
      <c r="F592" s="78" t="s">
        <v>134</v>
      </c>
      <c r="G592" s="78" t="s">
        <v>138</v>
      </c>
    </row>
    <row r="593" ht="13.5" customHeight="1">
      <c r="A593" s="77" t="s">
        <v>306</v>
      </c>
      <c r="B593" s="81" t="s">
        <v>17</v>
      </c>
      <c r="C593" s="79"/>
      <c r="D593" s="79"/>
      <c r="E593" s="80">
        <v>2.6</v>
      </c>
      <c r="F593" s="78" t="s">
        <v>134</v>
      </c>
      <c r="G593" s="78" t="s">
        <v>135</v>
      </c>
      <c r="H593" s="79"/>
    </row>
    <row r="594" ht="13.5" customHeight="1">
      <c r="A594" s="77" t="s">
        <v>307</v>
      </c>
      <c r="B594" s="81" t="s">
        <v>17</v>
      </c>
      <c r="C594" s="79"/>
      <c r="D594" s="79"/>
      <c r="E594" s="80">
        <v>10.0</v>
      </c>
      <c r="F594" s="79"/>
      <c r="G594" s="78" t="s">
        <v>172</v>
      </c>
      <c r="H594" s="79"/>
    </row>
    <row r="595" ht="13.5" customHeight="1">
      <c r="A595" s="77" t="s">
        <v>307</v>
      </c>
      <c r="B595" s="81" t="s">
        <v>17</v>
      </c>
      <c r="C595" s="80">
        <v>80.0</v>
      </c>
      <c r="D595" s="78" t="s">
        <v>137</v>
      </c>
      <c r="E595" s="80">
        <v>5.8</v>
      </c>
      <c r="F595" s="79"/>
      <c r="G595" s="78" t="s">
        <v>226</v>
      </c>
      <c r="H595" s="79"/>
    </row>
    <row r="596" ht="13.5" customHeight="1">
      <c r="A596" s="77" t="s">
        <v>307</v>
      </c>
      <c r="B596" s="81" t="s">
        <v>17</v>
      </c>
      <c r="C596" s="80">
        <v>135.0</v>
      </c>
      <c r="D596" s="78" t="s">
        <v>137</v>
      </c>
      <c r="E596" s="80">
        <v>5.0</v>
      </c>
      <c r="F596" s="78" t="s">
        <v>134</v>
      </c>
      <c r="G596" s="78" t="s">
        <v>168</v>
      </c>
    </row>
    <row r="597" ht="13.5" customHeight="1">
      <c r="A597" s="77" t="s">
        <v>307</v>
      </c>
      <c r="B597" s="81" t="s">
        <v>17</v>
      </c>
      <c r="C597" s="80">
        <v>80.0</v>
      </c>
      <c r="D597" s="78" t="s">
        <v>137</v>
      </c>
      <c r="E597" s="80">
        <v>5.0</v>
      </c>
      <c r="F597" s="78" t="s">
        <v>156</v>
      </c>
      <c r="G597" s="78" t="s">
        <v>308</v>
      </c>
      <c r="H597" s="79"/>
    </row>
    <row r="598" ht="13.5" customHeight="1">
      <c r="A598" s="77" t="s">
        <v>309</v>
      </c>
      <c r="B598" s="78" t="s">
        <v>46</v>
      </c>
      <c r="C598" s="80">
        <v>3389.0</v>
      </c>
      <c r="D598" s="78" t="s">
        <v>137</v>
      </c>
      <c r="E598" s="80">
        <v>4.3</v>
      </c>
      <c r="F598" s="78" t="s">
        <v>134</v>
      </c>
      <c r="G598" s="78" t="s">
        <v>141</v>
      </c>
    </row>
    <row r="599" ht="13.5" customHeight="1">
      <c r="A599" s="77" t="s">
        <v>309</v>
      </c>
      <c r="B599" s="78" t="s">
        <v>46</v>
      </c>
      <c r="C599" s="80">
        <v>3389.0</v>
      </c>
      <c r="D599" s="78" t="s">
        <v>137</v>
      </c>
      <c r="E599" s="80">
        <v>4.0</v>
      </c>
      <c r="F599" s="78" t="s">
        <v>134</v>
      </c>
      <c r="G599" s="78" t="s">
        <v>138</v>
      </c>
    </row>
    <row r="600" ht="13.5" customHeight="1">
      <c r="A600" s="77" t="s">
        <v>309</v>
      </c>
      <c r="B600" s="78" t="s">
        <v>46</v>
      </c>
      <c r="C600" s="80">
        <v>3389.0</v>
      </c>
      <c r="D600" s="78" t="s">
        <v>137</v>
      </c>
      <c r="E600" s="80">
        <v>4.0</v>
      </c>
      <c r="F600" s="78" t="s">
        <v>145</v>
      </c>
      <c r="G600" s="78" t="s">
        <v>146</v>
      </c>
    </row>
    <row r="601" ht="13.5" customHeight="1">
      <c r="A601" s="77" t="s">
        <v>309</v>
      </c>
      <c r="B601" s="78" t="s">
        <v>46</v>
      </c>
      <c r="E601" s="80">
        <v>2.6</v>
      </c>
      <c r="F601" s="78" t="s">
        <v>134</v>
      </c>
      <c r="G601" s="78" t="s">
        <v>135</v>
      </c>
      <c r="H601" s="79"/>
    </row>
    <row r="602" ht="13.5" customHeight="1">
      <c r="A602" s="77" t="s">
        <v>310</v>
      </c>
      <c r="B602" s="78" t="s">
        <v>46</v>
      </c>
      <c r="C602" s="80">
        <v>3389.0</v>
      </c>
      <c r="D602" s="78" t="s">
        <v>137</v>
      </c>
      <c r="E602" s="80">
        <v>4.3</v>
      </c>
      <c r="F602" s="78" t="s">
        <v>134</v>
      </c>
      <c r="G602" s="78" t="s">
        <v>141</v>
      </c>
    </row>
    <row r="603" ht="13.5" customHeight="1">
      <c r="A603" s="77" t="s">
        <v>310</v>
      </c>
      <c r="B603" s="78" t="s">
        <v>46</v>
      </c>
      <c r="C603" s="80">
        <v>3389.0</v>
      </c>
      <c r="D603" s="78" t="s">
        <v>137</v>
      </c>
      <c r="E603" s="80">
        <v>4.0</v>
      </c>
      <c r="F603" s="78" t="s">
        <v>134</v>
      </c>
      <c r="G603" s="78" t="s">
        <v>138</v>
      </c>
    </row>
    <row r="604" ht="13.5" customHeight="1">
      <c r="A604" s="77" t="s">
        <v>310</v>
      </c>
      <c r="B604" s="78" t="s">
        <v>46</v>
      </c>
      <c r="C604" s="80">
        <v>3389.0</v>
      </c>
      <c r="D604" s="78" t="s">
        <v>137</v>
      </c>
      <c r="E604" s="80">
        <v>4.0</v>
      </c>
      <c r="F604" s="78" t="s">
        <v>145</v>
      </c>
      <c r="G604" s="78" t="s">
        <v>146</v>
      </c>
    </row>
    <row r="605" ht="13.5" customHeight="1">
      <c r="A605" s="77" t="s">
        <v>310</v>
      </c>
      <c r="B605" s="78" t="s">
        <v>46</v>
      </c>
      <c r="E605" s="80">
        <v>2.6</v>
      </c>
      <c r="F605" s="78" t="s">
        <v>134</v>
      </c>
      <c r="G605" s="78" t="s">
        <v>135</v>
      </c>
      <c r="H605" s="79"/>
    </row>
    <row r="606" ht="13.5" customHeight="1">
      <c r="A606" s="77" t="s">
        <v>311</v>
      </c>
      <c r="B606" s="78" t="s">
        <v>46</v>
      </c>
      <c r="C606" s="80">
        <v>3389.0</v>
      </c>
      <c r="D606" s="78" t="s">
        <v>137</v>
      </c>
      <c r="E606" s="80">
        <v>4.3</v>
      </c>
      <c r="F606" s="78" t="s">
        <v>134</v>
      </c>
      <c r="G606" s="78" t="s">
        <v>141</v>
      </c>
    </row>
    <row r="607" ht="13.5" customHeight="1">
      <c r="A607" s="77" t="s">
        <v>311</v>
      </c>
      <c r="B607" s="78" t="s">
        <v>46</v>
      </c>
      <c r="C607" s="80">
        <v>3389.0</v>
      </c>
      <c r="D607" s="78" t="s">
        <v>137</v>
      </c>
      <c r="E607" s="80">
        <v>4.0</v>
      </c>
      <c r="F607" s="78" t="s">
        <v>134</v>
      </c>
      <c r="G607" s="78" t="s">
        <v>138</v>
      </c>
    </row>
    <row r="608" ht="13.5" customHeight="1">
      <c r="A608" s="77" t="s">
        <v>311</v>
      </c>
      <c r="B608" s="78" t="s">
        <v>46</v>
      </c>
      <c r="C608" s="80">
        <v>3389.0</v>
      </c>
      <c r="D608" s="78" t="s">
        <v>137</v>
      </c>
      <c r="E608" s="80">
        <v>4.0</v>
      </c>
      <c r="F608" s="78" t="s">
        <v>145</v>
      </c>
      <c r="G608" s="78" t="s">
        <v>146</v>
      </c>
    </row>
    <row r="609" ht="13.5" customHeight="1">
      <c r="A609" s="77" t="s">
        <v>311</v>
      </c>
      <c r="B609" s="78" t="s">
        <v>46</v>
      </c>
      <c r="E609" s="80">
        <v>2.6</v>
      </c>
      <c r="F609" s="78" t="s">
        <v>134</v>
      </c>
      <c r="G609" s="78" t="s">
        <v>135</v>
      </c>
      <c r="H609" s="79"/>
    </row>
    <row r="610" ht="13.5" customHeight="1">
      <c r="A610" s="77" t="s">
        <v>312</v>
      </c>
      <c r="B610" s="78" t="s">
        <v>46</v>
      </c>
      <c r="C610" s="80">
        <v>3389.0</v>
      </c>
      <c r="D610" s="78" t="s">
        <v>137</v>
      </c>
      <c r="E610" s="80">
        <v>4.3</v>
      </c>
      <c r="F610" s="78" t="s">
        <v>134</v>
      </c>
      <c r="G610" s="78" t="s">
        <v>141</v>
      </c>
    </row>
    <row r="611" ht="13.5" customHeight="1">
      <c r="A611" s="77" t="s">
        <v>312</v>
      </c>
      <c r="B611" s="78" t="s">
        <v>46</v>
      </c>
      <c r="C611" s="80">
        <v>3389.0</v>
      </c>
      <c r="D611" s="78" t="s">
        <v>137</v>
      </c>
      <c r="E611" s="80">
        <v>4.0</v>
      </c>
      <c r="F611" s="78" t="s">
        <v>134</v>
      </c>
      <c r="G611" s="78" t="s">
        <v>138</v>
      </c>
    </row>
    <row r="612" ht="13.5" customHeight="1">
      <c r="A612" s="77" t="s">
        <v>312</v>
      </c>
      <c r="B612" s="78" t="s">
        <v>46</v>
      </c>
      <c r="C612" s="80">
        <v>3389.0</v>
      </c>
      <c r="D612" s="78" t="s">
        <v>137</v>
      </c>
      <c r="E612" s="80">
        <v>4.0</v>
      </c>
      <c r="F612" s="78" t="s">
        <v>145</v>
      </c>
      <c r="G612" s="78" t="s">
        <v>146</v>
      </c>
    </row>
    <row r="613" ht="13.5" customHeight="1">
      <c r="A613" s="77" t="s">
        <v>312</v>
      </c>
      <c r="B613" s="78" t="s">
        <v>46</v>
      </c>
      <c r="E613" s="80">
        <v>2.6</v>
      </c>
      <c r="F613" s="78" t="s">
        <v>134</v>
      </c>
      <c r="G613" s="78" t="s">
        <v>135</v>
      </c>
      <c r="H613" s="79"/>
    </row>
    <row r="614" ht="13.5" customHeight="1">
      <c r="A614" s="77" t="s">
        <v>313</v>
      </c>
      <c r="B614" s="78" t="s">
        <v>46</v>
      </c>
      <c r="C614" s="80">
        <v>3389.0</v>
      </c>
      <c r="D614" s="78" t="s">
        <v>137</v>
      </c>
      <c r="E614" s="80">
        <v>4.3</v>
      </c>
      <c r="F614" s="78" t="s">
        <v>134</v>
      </c>
      <c r="G614" s="78" t="s">
        <v>141</v>
      </c>
    </row>
    <row r="615" ht="13.5" customHeight="1">
      <c r="A615" s="77" t="s">
        <v>313</v>
      </c>
      <c r="B615" s="78" t="s">
        <v>46</v>
      </c>
      <c r="C615" s="80">
        <v>3389.0</v>
      </c>
      <c r="D615" s="78" t="s">
        <v>137</v>
      </c>
      <c r="E615" s="80">
        <v>4.0</v>
      </c>
      <c r="F615" s="78" t="s">
        <v>134</v>
      </c>
      <c r="G615" s="78" t="s">
        <v>138</v>
      </c>
    </row>
    <row r="616" ht="13.5" customHeight="1">
      <c r="A616" s="77" t="s">
        <v>313</v>
      </c>
      <c r="B616" s="78" t="s">
        <v>46</v>
      </c>
      <c r="C616" s="80">
        <v>3389.0</v>
      </c>
      <c r="D616" s="78" t="s">
        <v>137</v>
      </c>
      <c r="E616" s="80">
        <v>4.0</v>
      </c>
      <c r="F616" s="78" t="s">
        <v>145</v>
      </c>
      <c r="G616" s="78" t="s">
        <v>146</v>
      </c>
    </row>
    <row r="617" ht="13.5" customHeight="1">
      <c r="A617" s="77" t="s">
        <v>313</v>
      </c>
      <c r="B617" s="78" t="s">
        <v>46</v>
      </c>
      <c r="E617" s="80">
        <v>2.6</v>
      </c>
      <c r="F617" s="78" t="s">
        <v>134</v>
      </c>
      <c r="G617" s="78" t="s">
        <v>135</v>
      </c>
      <c r="H617" s="79"/>
    </row>
    <row r="618" ht="13.5" customHeight="1">
      <c r="A618" s="77" t="s">
        <v>314</v>
      </c>
      <c r="B618" s="78" t="s">
        <v>46</v>
      </c>
      <c r="C618" s="80">
        <v>3389.0</v>
      </c>
      <c r="D618" s="78" t="s">
        <v>137</v>
      </c>
      <c r="E618" s="80">
        <v>4.3</v>
      </c>
      <c r="F618" s="78" t="s">
        <v>134</v>
      </c>
      <c r="G618" s="78" t="s">
        <v>141</v>
      </c>
    </row>
    <row r="619" ht="13.5" customHeight="1">
      <c r="A619" s="77" t="s">
        <v>314</v>
      </c>
      <c r="B619" s="78" t="s">
        <v>46</v>
      </c>
      <c r="C619" s="80">
        <v>3389.0</v>
      </c>
      <c r="D619" s="78" t="s">
        <v>137</v>
      </c>
      <c r="E619" s="80">
        <v>4.0</v>
      </c>
      <c r="F619" s="78" t="s">
        <v>134</v>
      </c>
      <c r="G619" s="78" t="s">
        <v>138</v>
      </c>
    </row>
    <row r="620" ht="13.5" customHeight="1">
      <c r="A620" s="77" t="s">
        <v>314</v>
      </c>
      <c r="B620" s="78" t="s">
        <v>46</v>
      </c>
      <c r="C620" s="80">
        <v>3389.0</v>
      </c>
      <c r="D620" s="78" t="s">
        <v>137</v>
      </c>
      <c r="E620" s="80">
        <v>4.0</v>
      </c>
      <c r="F620" s="78" t="s">
        <v>145</v>
      </c>
      <c r="G620" s="78" t="s">
        <v>146</v>
      </c>
    </row>
    <row r="621" ht="13.5" customHeight="1">
      <c r="A621" s="77" t="s">
        <v>314</v>
      </c>
      <c r="B621" s="78" t="s">
        <v>46</v>
      </c>
      <c r="E621" s="80">
        <v>2.6</v>
      </c>
      <c r="F621" s="78" t="s">
        <v>134</v>
      </c>
      <c r="G621" s="78" t="s">
        <v>135</v>
      </c>
      <c r="H621" s="79"/>
    </row>
    <row r="622" ht="13.5" customHeight="1">
      <c r="A622" s="77" t="s">
        <v>315</v>
      </c>
      <c r="B622" s="78" t="s">
        <v>46</v>
      </c>
      <c r="C622" s="80">
        <v>3389.0</v>
      </c>
      <c r="D622" s="78" t="s">
        <v>137</v>
      </c>
      <c r="E622" s="80">
        <v>4.0</v>
      </c>
      <c r="F622" s="78" t="s">
        <v>134</v>
      </c>
      <c r="G622" s="78" t="s">
        <v>138</v>
      </c>
    </row>
    <row r="623" ht="13.5" customHeight="1">
      <c r="A623" s="77" t="s">
        <v>315</v>
      </c>
      <c r="B623" s="78" t="s">
        <v>46</v>
      </c>
      <c r="C623" s="80">
        <v>3389.0</v>
      </c>
      <c r="D623" s="78" t="s">
        <v>137</v>
      </c>
      <c r="E623" s="80">
        <v>4.0</v>
      </c>
      <c r="F623" s="78" t="s">
        <v>145</v>
      </c>
      <c r="G623" s="78" t="s">
        <v>146</v>
      </c>
    </row>
    <row r="624" ht="13.5" customHeight="1">
      <c r="A624" s="77" t="s">
        <v>315</v>
      </c>
      <c r="B624" s="78" t="s">
        <v>46</v>
      </c>
      <c r="E624" s="80">
        <v>2.6</v>
      </c>
      <c r="F624" s="78" t="s">
        <v>134</v>
      </c>
      <c r="G624" s="78" t="s">
        <v>135</v>
      </c>
      <c r="H624" s="79"/>
    </row>
    <row r="625" ht="13.5" customHeight="1">
      <c r="A625" s="77" t="s">
        <v>316</v>
      </c>
      <c r="B625" s="78" t="s">
        <v>46</v>
      </c>
      <c r="C625" s="80">
        <v>3389.0</v>
      </c>
      <c r="D625" s="78" t="s">
        <v>137</v>
      </c>
      <c r="E625" s="80">
        <v>4.3</v>
      </c>
      <c r="F625" s="78" t="s">
        <v>134</v>
      </c>
      <c r="G625" s="78" t="s">
        <v>141</v>
      </c>
    </row>
    <row r="626" ht="13.5" customHeight="1">
      <c r="A626" s="77" t="s">
        <v>316</v>
      </c>
      <c r="B626" s="78" t="s">
        <v>46</v>
      </c>
      <c r="C626" s="80">
        <v>3389.0</v>
      </c>
      <c r="D626" s="78" t="s">
        <v>137</v>
      </c>
      <c r="E626" s="80">
        <v>4.0</v>
      </c>
      <c r="F626" s="78" t="s">
        <v>134</v>
      </c>
      <c r="G626" s="78" t="s">
        <v>138</v>
      </c>
    </row>
    <row r="627" ht="13.5" customHeight="1">
      <c r="A627" s="77" t="s">
        <v>316</v>
      </c>
      <c r="B627" s="78" t="s">
        <v>46</v>
      </c>
      <c r="C627" s="80">
        <v>3389.0</v>
      </c>
      <c r="D627" s="78" t="s">
        <v>137</v>
      </c>
      <c r="E627" s="80">
        <v>4.0</v>
      </c>
      <c r="F627" s="78" t="s">
        <v>145</v>
      </c>
      <c r="G627" s="78" t="s">
        <v>146</v>
      </c>
    </row>
    <row r="628" ht="13.5" customHeight="1">
      <c r="A628" s="77" t="s">
        <v>316</v>
      </c>
      <c r="B628" s="78" t="s">
        <v>46</v>
      </c>
      <c r="E628" s="80">
        <v>2.6</v>
      </c>
      <c r="F628" s="78" t="s">
        <v>134</v>
      </c>
      <c r="G628" s="78" t="s">
        <v>135</v>
      </c>
      <c r="H628" s="79"/>
    </row>
    <row r="629" ht="13.5" customHeight="1">
      <c r="A629" s="77" t="s">
        <v>317</v>
      </c>
      <c r="B629" s="78" t="s">
        <v>46</v>
      </c>
      <c r="C629" s="80">
        <v>3389.0</v>
      </c>
      <c r="D629" s="78" t="s">
        <v>137</v>
      </c>
      <c r="E629" s="80">
        <v>4.3</v>
      </c>
      <c r="F629" s="78" t="s">
        <v>134</v>
      </c>
      <c r="G629" s="78" t="s">
        <v>141</v>
      </c>
    </row>
    <row r="630" ht="13.5" customHeight="1">
      <c r="A630" s="77" t="s">
        <v>317</v>
      </c>
      <c r="B630" s="78" t="s">
        <v>46</v>
      </c>
      <c r="C630" s="80">
        <v>3389.0</v>
      </c>
      <c r="D630" s="78" t="s">
        <v>137</v>
      </c>
      <c r="E630" s="80">
        <v>4.0</v>
      </c>
      <c r="F630" s="78" t="s">
        <v>134</v>
      </c>
      <c r="G630" s="78" t="s">
        <v>138</v>
      </c>
    </row>
    <row r="631" ht="13.5" customHeight="1">
      <c r="A631" s="77" t="s">
        <v>317</v>
      </c>
      <c r="B631" s="78" t="s">
        <v>46</v>
      </c>
      <c r="C631" s="80">
        <v>3389.0</v>
      </c>
      <c r="D631" s="78" t="s">
        <v>137</v>
      </c>
      <c r="E631" s="80">
        <v>4.0</v>
      </c>
      <c r="F631" s="78" t="s">
        <v>145</v>
      </c>
      <c r="G631" s="78" t="s">
        <v>146</v>
      </c>
    </row>
    <row r="632" ht="13.5" customHeight="1">
      <c r="A632" s="77" t="s">
        <v>317</v>
      </c>
      <c r="B632" s="78" t="s">
        <v>46</v>
      </c>
      <c r="E632" s="80">
        <v>2.6</v>
      </c>
      <c r="F632" s="78" t="s">
        <v>134</v>
      </c>
      <c r="G632" s="78" t="s">
        <v>135</v>
      </c>
      <c r="H632" s="79"/>
    </row>
    <row r="633" ht="13.5" customHeight="1">
      <c r="A633" s="77" t="s">
        <v>318</v>
      </c>
      <c r="B633" s="78" t="s">
        <v>46</v>
      </c>
      <c r="C633" s="80">
        <v>3389.0</v>
      </c>
      <c r="D633" s="78" t="s">
        <v>137</v>
      </c>
      <c r="E633" s="80">
        <v>4.3</v>
      </c>
      <c r="F633" s="78" t="s">
        <v>134</v>
      </c>
      <c r="G633" s="78" t="s">
        <v>141</v>
      </c>
    </row>
    <row r="634" ht="13.5" customHeight="1">
      <c r="A634" s="77" t="s">
        <v>318</v>
      </c>
      <c r="B634" s="78" t="s">
        <v>46</v>
      </c>
      <c r="C634" s="80">
        <v>3389.0</v>
      </c>
      <c r="D634" s="78" t="s">
        <v>137</v>
      </c>
      <c r="E634" s="80">
        <v>4.0</v>
      </c>
      <c r="F634" s="78" t="s">
        <v>134</v>
      </c>
      <c r="G634" s="78" t="s">
        <v>138</v>
      </c>
    </row>
    <row r="635" ht="13.5" customHeight="1">
      <c r="A635" s="77" t="s">
        <v>318</v>
      </c>
      <c r="B635" s="78" t="s">
        <v>46</v>
      </c>
      <c r="C635" s="80">
        <v>3389.0</v>
      </c>
      <c r="D635" s="78" t="s">
        <v>137</v>
      </c>
      <c r="E635" s="80">
        <v>4.0</v>
      </c>
      <c r="F635" s="78" t="s">
        <v>145</v>
      </c>
      <c r="G635" s="78" t="s">
        <v>146</v>
      </c>
    </row>
    <row r="636" ht="13.5" customHeight="1">
      <c r="A636" s="77" t="s">
        <v>318</v>
      </c>
      <c r="B636" s="78" t="s">
        <v>46</v>
      </c>
      <c r="E636" s="80">
        <v>2.6</v>
      </c>
      <c r="F636" s="78" t="s">
        <v>134</v>
      </c>
      <c r="G636" s="78" t="s">
        <v>135</v>
      </c>
      <c r="H636" s="79"/>
    </row>
    <row r="637" ht="13.5" customHeight="1">
      <c r="A637" s="77" t="s">
        <v>319</v>
      </c>
      <c r="B637" s="78" t="s">
        <v>46</v>
      </c>
      <c r="C637" s="80">
        <v>3389.0</v>
      </c>
      <c r="D637" s="78" t="s">
        <v>137</v>
      </c>
      <c r="E637" s="80">
        <v>4.3</v>
      </c>
      <c r="F637" s="78" t="s">
        <v>134</v>
      </c>
      <c r="G637" s="78" t="s">
        <v>141</v>
      </c>
    </row>
    <row r="638" ht="13.5" customHeight="1">
      <c r="A638" s="77" t="s">
        <v>319</v>
      </c>
      <c r="B638" s="78" t="s">
        <v>46</v>
      </c>
      <c r="C638" s="80">
        <v>3389.0</v>
      </c>
      <c r="D638" s="78" t="s">
        <v>137</v>
      </c>
      <c r="E638" s="80">
        <v>4.0</v>
      </c>
      <c r="F638" s="78" t="s">
        <v>134</v>
      </c>
      <c r="G638" s="78" t="s">
        <v>138</v>
      </c>
    </row>
    <row r="639" ht="13.5" customHeight="1">
      <c r="A639" s="77" t="s">
        <v>319</v>
      </c>
      <c r="B639" s="78" t="s">
        <v>46</v>
      </c>
      <c r="C639" s="80">
        <v>3389.0</v>
      </c>
      <c r="D639" s="78" t="s">
        <v>137</v>
      </c>
      <c r="E639" s="80">
        <v>4.0</v>
      </c>
      <c r="F639" s="78" t="s">
        <v>145</v>
      </c>
      <c r="G639" s="78" t="s">
        <v>146</v>
      </c>
    </row>
    <row r="640" ht="13.5" customHeight="1">
      <c r="A640" s="77" t="s">
        <v>319</v>
      </c>
      <c r="B640" s="78" t="s">
        <v>46</v>
      </c>
      <c r="E640" s="80">
        <v>2.6</v>
      </c>
      <c r="F640" s="78" t="s">
        <v>134</v>
      </c>
      <c r="G640" s="78" t="s">
        <v>135</v>
      </c>
      <c r="H640" s="79"/>
    </row>
    <row r="641" ht="13.5" customHeight="1">
      <c r="A641" s="77" t="s">
        <v>320</v>
      </c>
      <c r="B641" s="78" t="s">
        <v>46</v>
      </c>
      <c r="C641" s="80">
        <v>3389.0</v>
      </c>
      <c r="D641" s="78" t="s">
        <v>137</v>
      </c>
      <c r="E641" s="80">
        <v>4.3</v>
      </c>
      <c r="F641" s="78" t="s">
        <v>134</v>
      </c>
      <c r="G641" s="78" t="s">
        <v>141</v>
      </c>
    </row>
    <row r="642" ht="13.5" customHeight="1">
      <c r="A642" s="77" t="s">
        <v>320</v>
      </c>
      <c r="B642" s="78" t="s">
        <v>46</v>
      </c>
      <c r="C642" s="80">
        <v>3389.0</v>
      </c>
      <c r="D642" s="78" t="s">
        <v>137</v>
      </c>
      <c r="E642" s="80">
        <v>4.0</v>
      </c>
      <c r="F642" s="78" t="s">
        <v>134</v>
      </c>
      <c r="G642" s="78" t="s">
        <v>138</v>
      </c>
    </row>
    <row r="643" ht="13.5" customHeight="1">
      <c r="A643" s="77" t="s">
        <v>320</v>
      </c>
      <c r="B643" s="78" t="s">
        <v>46</v>
      </c>
      <c r="C643" s="80">
        <v>3389.0</v>
      </c>
      <c r="D643" s="78" t="s">
        <v>137</v>
      </c>
      <c r="E643" s="80">
        <v>4.0</v>
      </c>
      <c r="F643" s="78" t="s">
        <v>145</v>
      </c>
      <c r="G643" s="78" t="s">
        <v>146</v>
      </c>
    </row>
    <row r="644" ht="13.5" customHeight="1">
      <c r="A644" s="77" t="s">
        <v>320</v>
      </c>
      <c r="B644" s="78" t="s">
        <v>46</v>
      </c>
      <c r="E644" s="80">
        <v>2.6</v>
      </c>
      <c r="F644" s="78" t="s">
        <v>134</v>
      </c>
      <c r="G644" s="78" t="s">
        <v>135</v>
      </c>
      <c r="H644" s="79"/>
    </row>
    <row r="645" ht="13.5" customHeight="1">
      <c r="A645" s="77" t="s">
        <v>321</v>
      </c>
      <c r="B645" s="78" t="s">
        <v>46</v>
      </c>
      <c r="E645" s="80">
        <v>2.6</v>
      </c>
      <c r="F645" s="78" t="s">
        <v>134</v>
      </c>
      <c r="G645" s="78" t="s">
        <v>135</v>
      </c>
      <c r="H645" s="79"/>
    </row>
    <row r="646" ht="13.5" customHeight="1">
      <c r="A646" s="77" t="s">
        <v>322</v>
      </c>
      <c r="B646" s="78" t="s">
        <v>46</v>
      </c>
      <c r="E646" s="80">
        <v>2.6</v>
      </c>
      <c r="F646" s="78" t="s">
        <v>134</v>
      </c>
      <c r="G646" s="78" t="s">
        <v>135</v>
      </c>
      <c r="H646" s="79"/>
    </row>
    <row r="647" ht="13.5" customHeight="1">
      <c r="A647" s="77" t="s">
        <v>323</v>
      </c>
      <c r="B647" s="78" t="s">
        <v>46</v>
      </c>
      <c r="C647" s="80">
        <v>3389.0</v>
      </c>
      <c r="D647" s="78" t="s">
        <v>137</v>
      </c>
      <c r="E647" s="80">
        <v>4.3</v>
      </c>
      <c r="F647" s="78" t="s">
        <v>134</v>
      </c>
      <c r="G647" s="78" t="s">
        <v>141</v>
      </c>
    </row>
    <row r="648" ht="13.5" customHeight="1">
      <c r="A648" s="77" t="s">
        <v>323</v>
      </c>
      <c r="B648" s="78" t="s">
        <v>46</v>
      </c>
      <c r="C648" s="80">
        <v>3389.0</v>
      </c>
      <c r="D648" s="78" t="s">
        <v>137</v>
      </c>
      <c r="E648" s="80">
        <v>4.0</v>
      </c>
      <c r="F648" s="78" t="s">
        <v>134</v>
      </c>
      <c r="G648" s="78" t="s">
        <v>138</v>
      </c>
    </row>
    <row r="649" ht="13.5" customHeight="1">
      <c r="A649" s="77" t="s">
        <v>323</v>
      </c>
      <c r="B649" s="78" t="s">
        <v>46</v>
      </c>
      <c r="C649" s="80">
        <v>3389.0</v>
      </c>
      <c r="D649" s="78" t="s">
        <v>137</v>
      </c>
      <c r="E649" s="80">
        <v>4.0</v>
      </c>
      <c r="F649" s="78" t="s">
        <v>145</v>
      </c>
      <c r="G649" s="78" t="s">
        <v>146</v>
      </c>
    </row>
    <row r="650" ht="13.5" customHeight="1">
      <c r="A650" s="77" t="s">
        <v>323</v>
      </c>
      <c r="B650" s="78" t="s">
        <v>46</v>
      </c>
      <c r="E650" s="80">
        <v>2.6</v>
      </c>
      <c r="F650" s="78" t="s">
        <v>134</v>
      </c>
      <c r="G650" s="78" t="s">
        <v>135</v>
      </c>
      <c r="H650" s="79"/>
    </row>
    <row r="651" ht="13.5" customHeight="1">
      <c r="A651" s="77" t="s">
        <v>324</v>
      </c>
      <c r="B651" s="78" t="s">
        <v>46</v>
      </c>
      <c r="C651" s="80">
        <v>3389.0</v>
      </c>
      <c r="D651" s="78" t="s">
        <v>137</v>
      </c>
      <c r="E651" s="80">
        <v>4.3</v>
      </c>
      <c r="F651" s="78" t="s">
        <v>134</v>
      </c>
      <c r="G651" s="78" t="s">
        <v>141</v>
      </c>
    </row>
    <row r="652" ht="13.5" customHeight="1">
      <c r="A652" s="77" t="s">
        <v>324</v>
      </c>
      <c r="B652" s="78" t="s">
        <v>46</v>
      </c>
      <c r="C652" s="80">
        <v>3389.0</v>
      </c>
      <c r="D652" s="78" t="s">
        <v>137</v>
      </c>
      <c r="E652" s="80">
        <v>4.0</v>
      </c>
      <c r="F652" s="78" t="s">
        <v>134</v>
      </c>
      <c r="G652" s="78" t="s">
        <v>138</v>
      </c>
    </row>
    <row r="653" ht="13.5" customHeight="1">
      <c r="A653" s="77" t="s">
        <v>324</v>
      </c>
      <c r="B653" s="78" t="s">
        <v>46</v>
      </c>
      <c r="C653" s="80">
        <v>3389.0</v>
      </c>
      <c r="D653" s="78" t="s">
        <v>137</v>
      </c>
      <c r="E653" s="80">
        <v>4.0</v>
      </c>
      <c r="F653" s="78" t="s">
        <v>145</v>
      </c>
      <c r="G653" s="78" t="s">
        <v>146</v>
      </c>
    </row>
    <row r="654" ht="13.5" customHeight="1">
      <c r="A654" s="77" t="s">
        <v>324</v>
      </c>
      <c r="B654" s="78" t="s">
        <v>46</v>
      </c>
      <c r="E654" s="80">
        <v>2.6</v>
      </c>
      <c r="F654" s="78" t="s">
        <v>134</v>
      </c>
      <c r="G654" s="78" t="s">
        <v>135</v>
      </c>
      <c r="H654" s="79"/>
    </row>
    <row r="655" ht="13.5" customHeight="1">
      <c r="A655" s="77" t="s">
        <v>325</v>
      </c>
      <c r="B655" s="78" t="s">
        <v>46</v>
      </c>
      <c r="E655" s="80">
        <v>10.0</v>
      </c>
      <c r="F655" s="79"/>
      <c r="G655" s="78" t="s">
        <v>172</v>
      </c>
      <c r="H655" s="79"/>
    </row>
    <row r="656" ht="13.5" customHeight="1">
      <c r="A656" s="77" t="s">
        <v>325</v>
      </c>
      <c r="B656" s="78" t="s">
        <v>46</v>
      </c>
      <c r="C656" s="80">
        <v>22.0</v>
      </c>
      <c r="D656" s="78" t="s">
        <v>137</v>
      </c>
      <c r="E656" s="80">
        <v>4.3</v>
      </c>
      <c r="F656" s="78" t="s">
        <v>134</v>
      </c>
      <c r="G656" s="78" t="s">
        <v>148</v>
      </c>
    </row>
    <row r="657" ht="13.5" customHeight="1">
      <c r="A657" s="77" t="s">
        <v>325</v>
      </c>
      <c r="B657" s="78" t="s">
        <v>46</v>
      </c>
      <c r="C657" s="80">
        <v>22.0</v>
      </c>
      <c r="D657" s="78" t="s">
        <v>137</v>
      </c>
      <c r="E657" s="80">
        <v>2.6</v>
      </c>
      <c r="F657" s="78" t="s">
        <v>134</v>
      </c>
      <c r="G657" s="78" t="s">
        <v>149</v>
      </c>
    </row>
    <row r="658" ht="13.5" customHeight="1">
      <c r="A658" s="77" t="s">
        <v>325</v>
      </c>
      <c r="B658" s="78" t="s">
        <v>46</v>
      </c>
      <c r="E658" s="80">
        <v>2.6</v>
      </c>
      <c r="F658" s="78" t="s">
        <v>134</v>
      </c>
      <c r="G658" s="78" t="s">
        <v>135</v>
      </c>
      <c r="H658" s="79"/>
    </row>
    <row r="659" ht="13.5" customHeight="1">
      <c r="A659" s="77" t="s">
        <v>326</v>
      </c>
      <c r="B659" s="78" t="s">
        <v>46</v>
      </c>
      <c r="C659" s="80">
        <v>3389.0</v>
      </c>
      <c r="D659" s="78" t="s">
        <v>137</v>
      </c>
      <c r="E659" s="80">
        <v>4.3</v>
      </c>
      <c r="F659" s="78" t="s">
        <v>134</v>
      </c>
      <c r="G659" s="78" t="s">
        <v>141</v>
      </c>
    </row>
    <row r="660" ht="13.5" customHeight="1">
      <c r="A660" s="77" t="s">
        <v>326</v>
      </c>
      <c r="B660" s="78" t="s">
        <v>46</v>
      </c>
      <c r="C660" s="80">
        <v>3389.0</v>
      </c>
      <c r="D660" s="78" t="s">
        <v>137</v>
      </c>
      <c r="E660" s="80">
        <v>4.0</v>
      </c>
      <c r="F660" s="78" t="s">
        <v>134</v>
      </c>
      <c r="G660" s="78" t="s">
        <v>138</v>
      </c>
    </row>
    <row r="661" ht="13.5" customHeight="1">
      <c r="A661" s="77" t="s">
        <v>326</v>
      </c>
      <c r="B661" s="78" t="s">
        <v>46</v>
      </c>
      <c r="C661" s="80">
        <v>3389.0</v>
      </c>
      <c r="D661" s="78" t="s">
        <v>137</v>
      </c>
      <c r="E661" s="80">
        <v>4.0</v>
      </c>
      <c r="F661" s="78" t="s">
        <v>145</v>
      </c>
      <c r="G661" s="78" t="s">
        <v>146</v>
      </c>
    </row>
    <row r="662" ht="13.5" customHeight="1">
      <c r="A662" s="77" t="s">
        <v>326</v>
      </c>
      <c r="B662" s="78" t="s">
        <v>46</v>
      </c>
      <c r="E662" s="80">
        <v>2.6</v>
      </c>
      <c r="F662" s="78" t="s">
        <v>134</v>
      </c>
      <c r="G662" s="78" t="s">
        <v>135</v>
      </c>
      <c r="H662" s="79"/>
    </row>
    <row r="663" ht="13.5" customHeight="1">
      <c r="A663" s="77" t="s">
        <v>327</v>
      </c>
      <c r="B663" s="78" t="s">
        <v>46</v>
      </c>
      <c r="C663" s="80">
        <v>3389.0</v>
      </c>
      <c r="D663" s="78" t="s">
        <v>137</v>
      </c>
      <c r="E663" s="80">
        <v>4.3</v>
      </c>
      <c r="F663" s="78" t="s">
        <v>134</v>
      </c>
      <c r="G663" s="78" t="s">
        <v>141</v>
      </c>
    </row>
    <row r="664" ht="13.5" customHeight="1">
      <c r="A664" s="77" t="s">
        <v>327</v>
      </c>
      <c r="B664" s="78" t="s">
        <v>46</v>
      </c>
      <c r="C664" s="80">
        <v>3389.0</v>
      </c>
      <c r="D664" s="78" t="s">
        <v>137</v>
      </c>
      <c r="E664" s="80">
        <v>4.0</v>
      </c>
      <c r="F664" s="78" t="s">
        <v>134</v>
      </c>
      <c r="G664" s="78" t="s">
        <v>138</v>
      </c>
    </row>
    <row r="665" ht="13.5" customHeight="1">
      <c r="A665" s="77" t="s">
        <v>327</v>
      </c>
      <c r="B665" s="78" t="s">
        <v>46</v>
      </c>
      <c r="C665" s="80">
        <v>3389.0</v>
      </c>
      <c r="D665" s="78" t="s">
        <v>137</v>
      </c>
      <c r="E665" s="80">
        <v>4.0</v>
      </c>
      <c r="F665" s="78" t="s">
        <v>145</v>
      </c>
      <c r="G665" s="78" t="s">
        <v>146</v>
      </c>
    </row>
    <row r="666" ht="13.5" customHeight="1">
      <c r="A666" s="77" t="s">
        <v>327</v>
      </c>
      <c r="B666" s="78" t="s">
        <v>46</v>
      </c>
      <c r="E666" s="80">
        <v>2.6</v>
      </c>
      <c r="F666" s="78" t="s">
        <v>134</v>
      </c>
      <c r="G666" s="78" t="s">
        <v>135</v>
      </c>
      <c r="H666" s="79"/>
    </row>
    <row r="667" ht="13.5" customHeight="1">
      <c r="A667" s="77" t="s">
        <v>328</v>
      </c>
      <c r="B667" s="78" t="s">
        <v>61</v>
      </c>
      <c r="E667" s="80">
        <v>2.6</v>
      </c>
      <c r="F667" s="78" t="s">
        <v>134</v>
      </c>
      <c r="G667" s="78" t="s">
        <v>135</v>
      </c>
      <c r="H667" s="79"/>
    </row>
    <row r="668" ht="13.5" customHeight="1">
      <c r="A668" s="77" t="s">
        <v>329</v>
      </c>
      <c r="B668" s="78" t="s">
        <v>61</v>
      </c>
      <c r="C668" s="80">
        <v>2480.0</v>
      </c>
      <c r="D668" s="78" t="s">
        <v>137</v>
      </c>
      <c r="E668" s="80">
        <v>7.5</v>
      </c>
      <c r="F668" s="78" t="s">
        <v>134</v>
      </c>
      <c r="G668" s="78" t="s">
        <v>194</v>
      </c>
    </row>
    <row r="669" ht="13.5" customHeight="1">
      <c r="A669" s="77" t="s">
        <v>329</v>
      </c>
      <c r="B669" s="78" t="s">
        <v>61</v>
      </c>
      <c r="E669" s="80">
        <v>2.6</v>
      </c>
      <c r="F669" s="78" t="s">
        <v>134</v>
      </c>
      <c r="G669" s="78" t="s">
        <v>135</v>
      </c>
      <c r="H669" s="79"/>
    </row>
    <row r="670" ht="13.5" customHeight="1">
      <c r="A670" s="77" t="s">
        <v>330</v>
      </c>
      <c r="B670" s="78" t="s">
        <v>61</v>
      </c>
      <c r="C670" s="80">
        <v>22.0</v>
      </c>
      <c r="D670" s="78" t="s">
        <v>137</v>
      </c>
      <c r="E670" s="80">
        <v>4.3</v>
      </c>
      <c r="F670" s="78" t="s">
        <v>134</v>
      </c>
      <c r="G670" s="78" t="s">
        <v>148</v>
      </c>
    </row>
    <row r="671" ht="13.5" customHeight="1">
      <c r="A671" s="77" t="s">
        <v>330</v>
      </c>
      <c r="B671" s="78" t="s">
        <v>61</v>
      </c>
      <c r="C671" s="80">
        <v>22.0</v>
      </c>
      <c r="D671" s="78" t="s">
        <v>137</v>
      </c>
      <c r="E671" s="80">
        <v>2.6</v>
      </c>
      <c r="F671" s="78" t="s">
        <v>134</v>
      </c>
      <c r="G671" s="78" t="s">
        <v>149</v>
      </c>
    </row>
    <row r="672" ht="13.5" customHeight="1">
      <c r="A672" s="77" t="s">
        <v>330</v>
      </c>
      <c r="B672" s="78" t="s">
        <v>61</v>
      </c>
      <c r="E672" s="80">
        <v>2.6</v>
      </c>
      <c r="F672" s="78" t="s">
        <v>134</v>
      </c>
      <c r="G672" s="78" t="s">
        <v>135</v>
      </c>
      <c r="H672" s="79"/>
    </row>
    <row r="673" ht="13.5" customHeight="1">
      <c r="A673" s="77" t="s">
        <v>331</v>
      </c>
      <c r="B673" s="78" t="s">
        <v>76</v>
      </c>
      <c r="C673" s="80">
        <v>135.0</v>
      </c>
      <c r="D673" s="78" t="s">
        <v>137</v>
      </c>
      <c r="E673" s="80">
        <v>5.0</v>
      </c>
      <c r="F673" s="78" t="s">
        <v>134</v>
      </c>
      <c r="G673" s="78" t="s">
        <v>168</v>
      </c>
    </row>
    <row r="674" ht="13.5" customHeight="1">
      <c r="A674" s="77" t="s">
        <v>331</v>
      </c>
      <c r="B674" s="78" t="s">
        <v>76</v>
      </c>
      <c r="C674" s="80">
        <v>3389.0</v>
      </c>
      <c r="D674" s="78" t="s">
        <v>137</v>
      </c>
      <c r="E674" s="80">
        <v>4.3</v>
      </c>
      <c r="F674" s="78" t="s">
        <v>134</v>
      </c>
      <c r="G674" s="78" t="s">
        <v>141</v>
      </c>
    </row>
    <row r="675" ht="13.5" customHeight="1">
      <c r="A675" s="77" t="s">
        <v>331</v>
      </c>
      <c r="B675" s="78" t="s">
        <v>76</v>
      </c>
      <c r="C675" s="80">
        <v>3389.0</v>
      </c>
      <c r="D675" s="78" t="s">
        <v>137</v>
      </c>
      <c r="E675" s="80">
        <v>4.0</v>
      </c>
      <c r="F675" s="78" t="s">
        <v>145</v>
      </c>
      <c r="G675" s="78" t="s">
        <v>146</v>
      </c>
    </row>
    <row r="676" ht="13.5" customHeight="1">
      <c r="A676" s="77" t="s">
        <v>331</v>
      </c>
      <c r="B676" s="78" t="s">
        <v>76</v>
      </c>
      <c r="D676" s="79"/>
      <c r="E676" s="80">
        <v>2.6</v>
      </c>
      <c r="F676" s="78" t="s">
        <v>134</v>
      </c>
      <c r="G676" s="78" t="s">
        <v>135</v>
      </c>
      <c r="H676" s="79"/>
    </row>
    <row r="677" ht="13.5" customHeight="1">
      <c r="A677" s="77" t="s">
        <v>332</v>
      </c>
      <c r="B677" s="78" t="s">
        <v>76</v>
      </c>
      <c r="C677" s="80">
        <v>135.0</v>
      </c>
      <c r="D677" s="78" t="s">
        <v>137</v>
      </c>
      <c r="E677" s="80">
        <v>5.0</v>
      </c>
      <c r="F677" s="78" t="s">
        <v>134</v>
      </c>
      <c r="G677" s="78" t="s">
        <v>168</v>
      </c>
    </row>
    <row r="678" ht="13.5" customHeight="1">
      <c r="A678" s="77" t="s">
        <v>332</v>
      </c>
      <c r="B678" s="78" t="s">
        <v>76</v>
      </c>
      <c r="C678" s="80">
        <v>3389.0</v>
      </c>
      <c r="D678" s="78" t="s">
        <v>137</v>
      </c>
      <c r="E678" s="80">
        <v>4.3</v>
      </c>
      <c r="F678" s="78" t="s">
        <v>134</v>
      </c>
      <c r="G678" s="78" t="s">
        <v>141</v>
      </c>
    </row>
    <row r="679" ht="13.5" customHeight="1">
      <c r="A679" s="77" t="s">
        <v>332</v>
      </c>
      <c r="B679" s="78" t="s">
        <v>76</v>
      </c>
      <c r="C679" s="80">
        <v>3389.0</v>
      </c>
      <c r="D679" s="78" t="s">
        <v>137</v>
      </c>
      <c r="E679" s="80">
        <v>4.0</v>
      </c>
      <c r="F679" s="78" t="s">
        <v>134</v>
      </c>
      <c r="G679" s="78" t="s">
        <v>138</v>
      </c>
    </row>
    <row r="680" ht="13.5" customHeight="1">
      <c r="A680" s="77" t="s">
        <v>332</v>
      </c>
      <c r="B680" s="78" t="s">
        <v>76</v>
      </c>
      <c r="C680" s="80">
        <v>3389.0</v>
      </c>
      <c r="D680" s="78" t="s">
        <v>137</v>
      </c>
      <c r="E680" s="80">
        <v>4.0</v>
      </c>
      <c r="F680" s="78" t="s">
        <v>145</v>
      </c>
      <c r="G680" s="78" t="s">
        <v>146</v>
      </c>
    </row>
    <row r="681" ht="13.5" customHeight="1">
      <c r="A681" s="77" t="s">
        <v>332</v>
      </c>
      <c r="B681" s="78" t="s">
        <v>76</v>
      </c>
      <c r="D681" s="79"/>
      <c r="E681" s="80">
        <v>2.6</v>
      </c>
      <c r="F681" s="78" t="s">
        <v>134</v>
      </c>
      <c r="G681" s="78" t="s">
        <v>135</v>
      </c>
      <c r="H681" s="79"/>
    </row>
    <row r="682" ht="13.5" customHeight="1">
      <c r="A682" s="77" t="s">
        <v>333</v>
      </c>
      <c r="B682" s="78" t="s">
        <v>76</v>
      </c>
      <c r="D682" s="79"/>
      <c r="E682" s="80">
        <v>2.6</v>
      </c>
      <c r="F682" s="78" t="s">
        <v>134</v>
      </c>
      <c r="G682" s="78" t="s">
        <v>135</v>
      </c>
      <c r="H682" s="79"/>
    </row>
    <row r="683" ht="13.5" customHeight="1">
      <c r="A683" s="77" t="s">
        <v>334</v>
      </c>
      <c r="B683" s="78" t="s">
        <v>76</v>
      </c>
      <c r="C683" s="80">
        <v>443.0</v>
      </c>
      <c r="D683" s="78" t="s">
        <v>137</v>
      </c>
      <c r="E683" s="80">
        <v>5.0</v>
      </c>
      <c r="F683" s="78" t="s">
        <v>134</v>
      </c>
      <c r="G683" s="78" t="s">
        <v>188</v>
      </c>
    </row>
    <row r="684" ht="13.5" customHeight="1">
      <c r="A684" s="77" t="s">
        <v>334</v>
      </c>
      <c r="B684" s="78" t="s">
        <v>76</v>
      </c>
      <c r="C684" s="80">
        <v>443.0</v>
      </c>
      <c r="D684" s="78" t="s">
        <v>137</v>
      </c>
      <c r="E684" s="80">
        <v>5.0</v>
      </c>
      <c r="F684" s="78" t="s">
        <v>134</v>
      </c>
      <c r="G684" s="78" t="s">
        <v>164</v>
      </c>
    </row>
    <row r="685" ht="13.5" customHeight="1">
      <c r="A685" s="77" t="s">
        <v>334</v>
      </c>
      <c r="B685" s="78" t="s">
        <v>76</v>
      </c>
      <c r="C685" s="80">
        <v>443.0</v>
      </c>
      <c r="D685" s="78" t="s">
        <v>137</v>
      </c>
      <c r="E685" s="80">
        <v>4.3</v>
      </c>
      <c r="F685" s="78" t="s">
        <v>134</v>
      </c>
      <c r="G685" s="78" t="s">
        <v>155</v>
      </c>
    </row>
    <row r="686" ht="13.5" customHeight="1">
      <c r="A686" s="77" t="s">
        <v>334</v>
      </c>
      <c r="B686" s="78" t="s">
        <v>76</v>
      </c>
      <c r="C686" s="80">
        <v>443.0</v>
      </c>
      <c r="D686" s="78" t="s">
        <v>137</v>
      </c>
      <c r="E686" s="80">
        <v>4.3</v>
      </c>
      <c r="F686" s="78" t="s">
        <v>134</v>
      </c>
      <c r="G686" s="78" t="s">
        <v>141</v>
      </c>
    </row>
    <row r="687" ht="13.5" customHeight="1">
      <c r="A687" s="77" t="s">
        <v>334</v>
      </c>
      <c r="B687" s="78" t="s">
        <v>76</v>
      </c>
      <c r="C687" s="80">
        <v>443.0</v>
      </c>
      <c r="D687" s="78" t="s">
        <v>137</v>
      </c>
      <c r="E687" s="80">
        <v>4.0</v>
      </c>
      <c r="F687" s="78" t="s">
        <v>134</v>
      </c>
      <c r="G687" s="78" t="s">
        <v>138</v>
      </c>
    </row>
    <row r="688" ht="13.5" customHeight="1">
      <c r="A688" s="77" t="s">
        <v>334</v>
      </c>
      <c r="B688" s="78" t="s">
        <v>76</v>
      </c>
      <c r="D688" s="79"/>
      <c r="E688" s="80">
        <v>2.6</v>
      </c>
      <c r="F688" s="78" t="s">
        <v>134</v>
      </c>
      <c r="G688" s="78" t="s">
        <v>135</v>
      </c>
      <c r="H688" s="79"/>
    </row>
    <row r="689" ht="13.5" customHeight="1">
      <c r="A689" s="77" t="s">
        <v>335</v>
      </c>
      <c r="B689" s="78" t="s">
        <v>76</v>
      </c>
      <c r="D689" s="79"/>
      <c r="E689" s="80">
        <v>2.6</v>
      </c>
      <c r="F689" s="78" t="s">
        <v>134</v>
      </c>
      <c r="G689" s="78" t="s">
        <v>135</v>
      </c>
      <c r="H689" s="79"/>
    </row>
    <row r="690" ht="13.5" customHeight="1">
      <c r="A690" s="77" t="s">
        <v>336</v>
      </c>
      <c r="B690" s="78" t="s">
        <v>76</v>
      </c>
      <c r="D690" s="79"/>
      <c r="E690" s="80">
        <v>2.6</v>
      </c>
      <c r="F690" s="78" t="s">
        <v>134</v>
      </c>
      <c r="G690" s="78" t="s">
        <v>135</v>
      </c>
      <c r="H690" s="79"/>
    </row>
    <row r="691" ht="13.5" customHeight="1">
      <c r="A691" s="77" t="s">
        <v>337</v>
      </c>
      <c r="B691" s="78" t="s">
        <v>76</v>
      </c>
      <c r="C691" s="80">
        <v>135.0</v>
      </c>
      <c r="D691" s="78" t="s">
        <v>137</v>
      </c>
      <c r="E691" s="80">
        <v>5.0</v>
      </c>
      <c r="F691" s="78" t="s">
        <v>134</v>
      </c>
      <c r="G691" s="78" t="s">
        <v>168</v>
      </c>
    </row>
    <row r="692" ht="13.5" customHeight="1">
      <c r="A692" s="77" t="s">
        <v>337</v>
      </c>
      <c r="B692" s="78" t="s">
        <v>76</v>
      </c>
      <c r="C692" s="80">
        <v>3389.0</v>
      </c>
      <c r="D692" s="78" t="s">
        <v>137</v>
      </c>
      <c r="E692" s="80">
        <v>4.3</v>
      </c>
      <c r="F692" s="78" t="s">
        <v>134</v>
      </c>
      <c r="G692" s="78" t="s">
        <v>141</v>
      </c>
    </row>
    <row r="693" ht="13.5" customHeight="1">
      <c r="A693" s="77" t="s">
        <v>337</v>
      </c>
      <c r="B693" s="78" t="s">
        <v>76</v>
      </c>
      <c r="C693" s="80">
        <v>3389.0</v>
      </c>
      <c r="D693" s="78" t="s">
        <v>137</v>
      </c>
      <c r="E693" s="80">
        <v>4.0</v>
      </c>
      <c r="F693" s="78" t="s">
        <v>134</v>
      </c>
      <c r="G693" s="78" t="s">
        <v>138</v>
      </c>
    </row>
    <row r="694" ht="13.5" customHeight="1">
      <c r="A694" s="77" t="s">
        <v>337</v>
      </c>
      <c r="B694" s="78" t="s">
        <v>76</v>
      </c>
      <c r="D694" s="79"/>
      <c r="E694" s="80">
        <v>2.6</v>
      </c>
      <c r="F694" s="78" t="s">
        <v>134</v>
      </c>
      <c r="G694" s="78" t="s">
        <v>135</v>
      </c>
      <c r="H694" s="79"/>
    </row>
    <row r="695" ht="13.5" customHeight="1">
      <c r="A695" s="77" t="s">
        <v>338</v>
      </c>
      <c r="B695" s="78" t="s">
        <v>76</v>
      </c>
      <c r="C695" s="80">
        <v>443.0</v>
      </c>
      <c r="D695" s="78" t="s">
        <v>137</v>
      </c>
      <c r="E695" s="80">
        <v>5.0</v>
      </c>
      <c r="F695" s="78" t="s">
        <v>134</v>
      </c>
      <c r="G695" s="78" t="s">
        <v>188</v>
      </c>
    </row>
    <row r="696" ht="13.5" customHeight="1">
      <c r="A696" s="77" t="s">
        <v>338</v>
      </c>
      <c r="B696" s="78" t="s">
        <v>76</v>
      </c>
      <c r="C696" s="80">
        <v>443.0</v>
      </c>
      <c r="D696" s="78" t="s">
        <v>137</v>
      </c>
      <c r="E696" s="80">
        <v>5.0</v>
      </c>
      <c r="F696" s="78" t="s">
        <v>134</v>
      </c>
      <c r="G696" s="78" t="s">
        <v>339</v>
      </c>
    </row>
    <row r="697" ht="13.5" customHeight="1">
      <c r="A697" s="77" t="s">
        <v>338</v>
      </c>
      <c r="B697" s="78" t="s">
        <v>76</v>
      </c>
      <c r="D697" s="79"/>
      <c r="E697" s="80">
        <v>2.6</v>
      </c>
      <c r="F697" s="78" t="s">
        <v>134</v>
      </c>
      <c r="G697" s="78" t="s">
        <v>135</v>
      </c>
      <c r="H697" s="79"/>
    </row>
    <row r="698" ht="13.5" customHeight="1">
      <c r="A698" s="77" t="s">
        <v>340</v>
      </c>
      <c r="B698" s="78" t="s">
        <v>76</v>
      </c>
      <c r="D698" s="79"/>
      <c r="E698" s="80">
        <v>10.0</v>
      </c>
      <c r="F698" s="79"/>
      <c r="G698" s="78" t="s">
        <v>172</v>
      </c>
      <c r="H698" s="79"/>
    </row>
    <row r="699" ht="13.5" customHeight="1">
      <c r="A699" s="77" t="s">
        <v>341</v>
      </c>
      <c r="B699" s="78" t="s">
        <v>76</v>
      </c>
      <c r="D699" s="79"/>
      <c r="E699" s="80">
        <v>2.6</v>
      </c>
      <c r="F699" s="78" t="s">
        <v>134</v>
      </c>
      <c r="G699" s="78" t="s">
        <v>135</v>
      </c>
      <c r="H699" s="79"/>
    </row>
    <row r="700" ht="13.5" customHeight="1">
      <c r="A700" s="77" t="s">
        <v>342</v>
      </c>
      <c r="B700" s="81" t="s">
        <v>76</v>
      </c>
      <c r="C700" s="79"/>
      <c r="D700" s="79"/>
      <c r="E700" s="80">
        <v>2.6</v>
      </c>
      <c r="F700" s="78" t="s">
        <v>134</v>
      </c>
      <c r="G700" s="78" t="s">
        <v>135</v>
      </c>
      <c r="H700" s="79"/>
    </row>
    <row r="701" ht="13.5" customHeight="1">
      <c r="A701" s="77" t="s">
        <v>343</v>
      </c>
      <c r="B701" s="81" t="s">
        <v>76</v>
      </c>
      <c r="C701" s="79"/>
      <c r="D701" s="79"/>
      <c r="E701" s="80">
        <v>2.6</v>
      </c>
      <c r="F701" s="78" t="s">
        <v>134</v>
      </c>
      <c r="G701" s="78" t="s">
        <v>135</v>
      </c>
      <c r="H701" s="79"/>
    </row>
    <row r="702" ht="13.5" customHeight="1">
      <c r="A702" s="77" t="s">
        <v>344</v>
      </c>
      <c r="B702" s="81" t="s">
        <v>76</v>
      </c>
      <c r="C702" s="79"/>
      <c r="D702" s="79"/>
      <c r="E702" s="80">
        <v>2.6</v>
      </c>
      <c r="F702" s="78" t="s">
        <v>134</v>
      </c>
      <c r="G702" s="78" t="s">
        <v>135</v>
      </c>
      <c r="H702" s="79"/>
    </row>
    <row r="703" ht="13.5" customHeight="1">
      <c r="A703" s="77" t="s">
        <v>345</v>
      </c>
      <c r="B703" s="81" t="s">
        <v>76</v>
      </c>
      <c r="C703" s="79"/>
      <c r="D703" s="79"/>
      <c r="E703" s="80">
        <v>2.6</v>
      </c>
      <c r="F703" s="78" t="s">
        <v>134</v>
      </c>
      <c r="G703" s="78" t="s">
        <v>135</v>
      </c>
      <c r="H703" s="79"/>
    </row>
    <row r="704" ht="13.5" customHeight="1">
      <c r="A704" s="77" t="s">
        <v>346</v>
      </c>
      <c r="B704" s="81" t="s">
        <v>76</v>
      </c>
      <c r="C704" s="79"/>
      <c r="D704" s="79"/>
      <c r="E704" s="80">
        <v>2.6</v>
      </c>
      <c r="F704" s="78" t="s">
        <v>134</v>
      </c>
      <c r="G704" s="78" t="s">
        <v>135</v>
      </c>
      <c r="H704" s="79"/>
    </row>
    <row r="705" ht="13.5" customHeight="1">
      <c r="A705" s="77" t="s">
        <v>347</v>
      </c>
      <c r="B705" s="81" t="s">
        <v>76</v>
      </c>
      <c r="C705" s="80">
        <v>1925.0</v>
      </c>
      <c r="D705" s="78" t="s">
        <v>137</v>
      </c>
      <c r="E705" s="80">
        <v>7.8</v>
      </c>
      <c r="F705" s="78" t="s">
        <v>140</v>
      </c>
      <c r="G705" s="78" t="s">
        <v>348</v>
      </c>
    </row>
    <row r="706" ht="13.5" customHeight="1">
      <c r="A706" s="77" t="s">
        <v>347</v>
      </c>
      <c r="B706" s="81" t="s">
        <v>76</v>
      </c>
      <c r="C706" s="80">
        <v>80.0</v>
      </c>
      <c r="D706" s="78" t="s">
        <v>137</v>
      </c>
      <c r="E706" s="80">
        <v>5.0</v>
      </c>
      <c r="F706" s="79"/>
      <c r="G706" s="78" t="s">
        <v>349</v>
      </c>
    </row>
    <row r="707" ht="13.5" customHeight="1">
      <c r="A707" s="77" t="s">
        <v>347</v>
      </c>
      <c r="B707" s="81" t="s">
        <v>76</v>
      </c>
      <c r="C707" s="80">
        <v>1925.0</v>
      </c>
      <c r="D707" s="78" t="s">
        <v>137</v>
      </c>
      <c r="E707" s="80">
        <v>5.0</v>
      </c>
      <c r="F707" s="78" t="s">
        <v>350</v>
      </c>
      <c r="G707" s="78" t="s">
        <v>351</v>
      </c>
    </row>
    <row r="708" ht="13.5" customHeight="1">
      <c r="A708" s="77" t="s">
        <v>352</v>
      </c>
      <c r="B708" s="81" t="s">
        <v>76</v>
      </c>
      <c r="C708" s="79"/>
      <c r="D708" s="79"/>
      <c r="E708" s="80">
        <v>2.6</v>
      </c>
      <c r="F708" s="78" t="s">
        <v>134</v>
      </c>
      <c r="G708" s="78" t="s">
        <v>135</v>
      </c>
      <c r="H708" s="79"/>
    </row>
    <row r="709" ht="13.5" customHeight="1">
      <c r="A709" s="77" t="s">
        <v>353</v>
      </c>
      <c r="B709" s="81" t="s">
        <v>76</v>
      </c>
      <c r="C709" s="80">
        <v>631.0</v>
      </c>
      <c r="D709" s="78" t="s">
        <v>137</v>
      </c>
      <c r="E709" s="80">
        <v>5.0</v>
      </c>
      <c r="F709" s="78" t="s">
        <v>134</v>
      </c>
      <c r="G709" s="78" t="s">
        <v>164</v>
      </c>
    </row>
    <row r="710" ht="13.5" customHeight="1">
      <c r="A710" s="77" t="s">
        <v>353</v>
      </c>
      <c r="B710" s="81" t="s">
        <v>76</v>
      </c>
      <c r="C710" s="80">
        <v>631.0</v>
      </c>
      <c r="D710" s="78" t="s">
        <v>137</v>
      </c>
      <c r="E710" s="80">
        <v>4.3</v>
      </c>
      <c r="F710" s="78" t="s">
        <v>134</v>
      </c>
      <c r="G710" s="78" t="s">
        <v>155</v>
      </c>
    </row>
    <row r="711" ht="13.5" customHeight="1">
      <c r="A711" s="77" t="s">
        <v>353</v>
      </c>
      <c r="B711" s="81" t="s">
        <v>76</v>
      </c>
      <c r="C711" s="80">
        <v>631.0</v>
      </c>
      <c r="D711" s="78" t="s">
        <v>137</v>
      </c>
      <c r="E711" s="80">
        <v>4.3</v>
      </c>
      <c r="F711" s="78" t="s">
        <v>134</v>
      </c>
      <c r="G711" s="78" t="s">
        <v>141</v>
      </c>
    </row>
    <row r="712" ht="13.5" customHeight="1">
      <c r="A712" s="77" t="s">
        <v>353</v>
      </c>
      <c r="B712" s="81" t="s">
        <v>76</v>
      </c>
      <c r="C712" s="80">
        <v>631.0</v>
      </c>
      <c r="D712" s="78" t="s">
        <v>137</v>
      </c>
      <c r="E712" s="80">
        <v>4.3</v>
      </c>
      <c r="F712" s="78" t="s">
        <v>134</v>
      </c>
      <c r="G712" s="78" t="s">
        <v>189</v>
      </c>
    </row>
    <row r="713" ht="13.5" customHeight="1">
      <c r="A713" s="77" t="s">
        <v>353</v>
      </c>
      <c r="B713" s="81" t="s">
        <v>76</v>
      </c>
      <c r="C713" s="80">
        <v>631.0</v>
      </c>
      <c r="D713" s="78" t="s">
        <v>137</v>
      </c>
      <c r="E713" s="80">
        <v>4.0</v>
      </c>
      <c r="F713" s="78" t="s">
        <v>134</v>
      </c>
      <c r="G713" s="78" t="s">
        <v>138</v>
      </c>
    </row>
    <row r="714" ht="13.5" customHeight="1">
      <c r="A714" s="77" t="s">
        <v>353</v>
      </c>
      <c r="B714" s="81" t="s">
        <v>76</v>
      </c>
      <c r="C714" s="79"/>
      <c r="D714" s="79"/>
      <c r="E714" s="80">
        <v>2.6</v>
      </c>
      <c r="F714" s="78" t="s">
        <v>134</v>
      </c>
      <c r="G714" s="78" t="s">
        <v>135</v>
      </c>
      <c r="H714" s="79"/>
    </row>
    <row r="715" ht="13.5" customHeight="1">
      <c r="A715" s="77" t="s">
        <v>354</v>
      </c>
      <c r="B715" s="81" t="s">
        <v>76</v>
      </c>
      <c r="C715" s="79"/>
      <c r="D715" s="79"/>
      <c r="E715" s="80">
        <v>2.6</v>
      </c>
      <c r="F715" s="78" t="s">
        <v>134</v>
      </c>
      <c r="G715" s="78" t="s">
        <v>135</v>
      </c>
      <c r="H715" s="79"/>
    </row>
    <row r="716" ht="13.5" customHeight="1">
      <c r="A716" s="77" t="s">
        <v>355</v>
      </c>
      <c r="B716" s="81" t="s">
        <v>76</v>
      </c>
      <c r="C716" s="79"/>
      <c r="D716" s="79"/>
      <c r="E716" s="80">
        <v>2.6</v>
      </c>
      <c r="F716" s="78" t="s">
        <v>134</v>
      </c>
      <c r="G716" s="78" t="s">
        <v>135</v>
      </c>
      <c r="H716" s="79"/>
    </row>
    <row r="717" ht="13.5" customHeight="1">
      <c r="A717" s="77" t="s">
        <v>356</v>
      </c>
      <c r="B717" s="81" t="s">
        <v>76</v>
      </c>
      <c r="C717" s="79"/>
      <c r="D717" s="79"/>
      <c r="E717" s="80">
        <v>2.6</v>
      </c>
      <c r="F717" s="78" t="s">
        <v>134</v>
      </c>
      <c r="G717" s="78" t="s">
        <v>135</v>
      </c>
      <c r="H717" s="79"/>
    </row>
    <row r="718" ht="13.5" customHeight="1">
      <c r="A718" s="77" t="s">
        <v>357</v>
      </c>
      <c r="B718" s="81" t="s">
        <v>76</v>
      </c>
      <c r="C718" s="79"/>
      <c r="D718" s="79"/>
      <c r="E718" s="80">
        <v>2.6</v>
      </c>
      <c r="F718" s="78" t="s">
        <v>134</v>
      </c>
      <c r="G718" s="78" t="s">
        <v>135</v>
      </c>
      <c r="H718" s="79"/>
    </row>
    <row r="719" ht="13.5" customHeight="1">
      <c r="A719" s="77" t="s">
        <v>358</v>
      </c>
      <c r="B719" s="81" t="s">
        <v>76</v>
      </c>
      <c r="C719" s="79"/>
      <c r="D719" s="79"/>
      <c r="E719" s="80">
        <v>2.6</v>
      </c>
      <c r="F719" s="78" t="s">
        <v>134</v>
      </c>
      <c r="G719" s="78" t="s">
        <v>135</v>
      </c>
      <c r="H719" s="79"/>
    </row>
    <row r="720" ht="13.5" customHeight="1">
      <c r="A720" s="77" t="s">
        <v>359</v>
      </c>
      <c r="B720" s="81" t="s">
        <v>76</v>
      </c>
      <c r="C720" s="79"/>
      <c r="D720" s="79"/>
      <c r="E720" s="80">
        <v>2.6</v>
      </c>
      <c r="F720" s="78" t="s">
        <v>134</v>
      </c>
      <c r="G720" s="78" t="s">
        <v>135</v>
      </c>
      <c r="H720" s="79"/>
    </row>
    <row r="721" ht="13.5" customHeight="1">
      <c r="A721" s="77" t="s">
        <v>360</v>
      </c>
      <c r="B721" s="81" t="s">
        <v>76</v>
      </c>
      <c r="C721" s="80">
        <v>9593.0</v>
      </c>
      <c r="D721" s="78" t="s">
        <v>137</v>
      </c>
      <c r="E721" s="80">
        <v>6.8</v>
      </c>
      <c r="F721" s="78" t="s">
        <v>156</v>
      </c>
      <c r="G721" s="78" t="s">
        <v>185</v>
      </c>
    </row>
    <row r="722" ht="13.5" customHeight="1">
      <c r="A722" s="77" t="s">
        <v>360</v>
      </c>
      <c r="B722" s="81" t="s">
        <v>76</v>
      </c>
      <c r="C722" s="80">
        <v>9594.0</v>
      </c>
      <c r="D722" s="78" t="s">
        <v>137</v>
      </c>
      <c r="E722" s="80">
        <v>6.8</v>
      </c>
      <c r="F722" s="78" t="s">
        <v>156</v>
      </c>
      <c r="G722" s="78" t="s">
        <v>185</v>
      </c>
    </row>
    <row r="723" ht="13.5" customHeight="1">
      <c r="A723" s="77" t="s">
        <v>360</v>
      </c>
      <c r="B723" s="81" t="s">
        <v>76</v>
      </c>
      <c r="C723" s="80">
        <v>135.0</v>
      </c>
      <c r="D723" s="78" t="s">
        <v>137</v>
      </c>
      <c r="E723" s="80">
        <v>5.0</v>
      </c>
      <c r="F723" s="78" t="s">
        <v>134</v>
      </c>
      <c r="G723" s="78" t="s">
        <v>168</v>
      </c>
    </row>
    <row r="724" ht="13.5" customHeight="1">
      <c r="A724" s="77" t="s">
        <v>360</v>
      </c>
      <c r="B724" s="81" t="s">
        <v>76</v>
      </c>
      <c r="C724" s="80">
        <v>9593.0</v>
      </c>
      <c r="D724" s="78" t="s">
        <v>137</v>
      </c>
      <c r="E724" s="80">
        <v>4.3</v>
      </c>
      <c r="F724" s="78" t="s">
        <v>134</v>
      </c>
      <c r="G724" s="78" t="s">
        <v>155</v>
      </c>
    </row>
    <row r="725" ht="13.5" customHeight="1">
      <c r="A725" s="77" t="s">
        <v>360</v>
      </c>
      <c r="B725" s="81" t="s">
        <v>76</v>
      </c>
      <c r="C725" s="80">
        <v>9594.0</v>
      </c>
      <c r="D725" s="78" t="s">
        <v>137</v>
      </c>
      <c r="E725" s="80">
        <v>4.3</v>
      </c>
      <c r="F725" s="78" t="s">
        <v>134</v>
      </c>
      <c r="G725" s="78" t="s">
        <v>155</v>
      </c>
    </row>
    <row r="726" ht="13.5" customHeight="1">
      <c r="A726" s="77" t="s">
        <v>360</v>
      </c>
      <c r="B726" s="81" t="s">
        <v>76</v>
      </c>
      <c r="C726" s="80">
        <v>3389.0</v>
      </c>
      <c r="D726" s="78" t="s">
        <v>137</v>
      </c>
      <c r="E726" s="80">
        <v>4.3</v>
      </c>
      <c r="F726" s="78" t="s">
        <v>134</v>
      </c>
      <c r="G726" s="78" t="s">
        <v>141</v>
      </c>
    </row>
    <row r="727" ht="13.5" customHeight="1">
      <c r="A727" s="77" t="s">
        <v>360</v>
      </c>
      <c r="B727" s="81" t="s">
        <v>76</v>
      </c>
      <c r="C727" s="80">
        <v>9593.0</v>
      </c>
      <c r="D727" s="78" t="s">
        <v>137</v>
      </c>
      <c r="E727" s="80">
        <v>4.3</v>
      </c>
      <c r="F727" s="78" t="s">
        <v>134</v>
      </c>
      <c r="G727" s="78" t="s">
        <v>141</v>
      </c>
    </row>
    <row r="728" ht="13.5" customHeight="1">
      <c r="A728" s="77" t="s">
        <v>360</v>
      </c>
      <c r="B728" s="81" t="s">
        <v>76</v>
      </c>
      <c r="C728" s="80">
        <v>9594.0</v>
      </c>
      <c r="D728" s="78" t="s">
        <v>137</v>
      </c>
      <c r="E728" s="80">
        <v>4.3</v>
      </c>
      <c r="F728" s="78" t="s">
        <v>134</v>
      </c>
      <c r="G728" s="78" t="s">
        <v>141</v>
      </c>
    </row>
    <row r="729" ht="13.5" customHeight="1">
      <c r="A729" s="77" t="s">
        <v>360</v>
      </c>
      <c r="B729" s="81" t="s">
        <v>76</v>
      </c>
      <c r="C729" s="80">
        <v>9593.0</v>
      </c>
      <c r="D729" s="78" t="s">
        <v>137</v>
      </c>
      <c r="E729" s="80">
        <v>4.3</v>
      </c>
      <c r="F729" s="78" t="s">
        <v>156</v>
      </c>
      <c r="G729" s="78" t="s">
        <v>158</v>
      </c>
    </row>
    <row r="730" ht="13.5" customHeight="1">
      <c r="A730" s="77" t="s">
        <v>360</v>
      </c>
      <c r="B730" s="81" t="s">
        <v>76</v>
      </c>
      <c r="C730" s="80">
        <v>9594.0</v>
      </c>
      <c r="D730" s="78" t="s">
        <v>137</v>
      </c>
      <c r="E730" s="80">
        <v>4.3</v>
      </c>
      <c r="F730" s="78" t="s">
        <v>156</v>
      </c>
      <c r="G730" s="78" t="s">
        <v>158</v>
      </c>
    </row>
    <row r="731" ht="13.5" customHeight="1">
      <c r="A731" s="77" t="s">
        <v>360</v>
      </c>
      <c r="B731" s="81" t="s">
        <v>76</v>
      </c>
      <c r="C731" s="80">
        <v>3389.0</v>
      </c>
      <c r="D731" s="78" t="s">
        <v>137</v>
      </c>
      <c r="E731" s="80">
        <v>4.0</v>
      </c>
      <c r="F731" s="78" t="s">
        <v>134</v>
      </c>
      <c r="G731" s="78" t="s">
        <v>138</v>
      </c>
    </row>
    <row r="732" ht="13.5" customHeight="1">
      <c r="A732" s="77" t="s">
        <v>360</v>
      </c>
      <c r="B732" s="81" t="s">
        <v>76</v>
      </c>
      <c r="C732" s="80">
        <v>9593.0</v>
      </c>
      <c r="D732" s="78" t="s">
        <v>137</v>
      </c>
      <c r="E732" s="80">
        <v>4.0</v>
      </c>
      <c r="F732" s="78" t="s">
        <v>134</v>
      </c>
      <c r="G732" s="78" t="s">
        <v>138</v>
      </c>
    </row>
    <row r="733" ht="13.5" customHeight="1">
      <c r="A733" s="77" t="s">
        <v>360</v>
      </c>
      <c r="B733" s="81" t="s">
        <v>76</v>
      </c>
      <c r="C733" s="80">
        <v>9594.0</v>
      </c>
      <c r="D733" s="78" t="s">
        <v>137</v>
      </c>
      <c r="E733" s="80">
        <v>4.0</v>
      </c>
      <c r="F733" s="78" t="s">
        <v>134</v>
      </c>
      <c r="G733" s="78" t="s">
        <v>138</v>
      </c>
    </row>
    <row r="734" ht="13.5" customHeight="1">
      <c r="A734" s="77" t="s">
        <v>360</v>
      </c>
      <c r="B734" s="81" t="s">
        <v>76</v>
      </c>
      <c r="C734" s="79"/>
      <c r="D734" s="79"/>
      <c r="E734" s="80">
        <v>2.6</v>
      </c>
      <c r="F734" s="78" t="s">
        <v>134</v>
      </c>
      <c r="G734" s="78" t="s">
        <v>135</v>
      </c>
      <c r="H734" s="79"/>
    </row>
    <row r="735" ht="13.5" customHeight="1">
      <c r="A735" s="77" t="s">
        <v>361</v>
      </c>
      <c r="B735" s="81" t="s">
        <v>76</v>
      </c>
      <c r="C735" s="80">
        <v>631.0</v>
      </c>
      <c r="D735" s="78" t="s">
        <v>137</v>
      </c>
      <c r="E735" s="80">
        <v>5.0</v>
      </c>
      <c r="F735" s="78" t="s">
        <v>134</v>
      </c>
      <c r="G735" s="78" t="s">
        <v>164</v>
      </c>
    </row>
    <row r="736" ht="13.5" customHeight="1">
      <c r="A736" s="77" t="s">
        <v>361</v>
      </c>
      <c r="B736" s="81" t="s">
        <v>76</v>
      </c>
      <c r="C736" s="79"/>
      <c r="D736" s="79"/>
      <c r="E736" s="80">
        <v>2.6</v>
      </c>
      <c r="F736" s="78" t="s">
        <v>134</v>
      </c>
      <c r="G736" s="78" t="s">
        <v>135</v>
      </c>
      <c r="H736" s="79"/>
    </row>
    <row r="737" ht="13.5" customHeight="1">
      <c r="A737" s="77" t="s">
        <v>362</v>
      </c>
      <c r="B737" s="81" t="s">
        <v>76</v>
      </c>
      <c r="C737" s="80">
        <v>80.0</v>
      </c>
      <c r="D737" s="78" t="s">
        <v>137</v>
      </c>
      <c r="E737" s="80">
        <v>7.5</v>
      </c>
      <c r="F737" s="78" t="s">
        <v>156</v>
      </c>
      <c r="G737" s="78" t="s">
        <v>363</v>
      </c>
    </row>
    <row r="738" ht="13.5" customHeight="1">
      <c r="A738" s="77" t="s">
        <v>362</v>
      </c>
      <c r="B738" s="81" t="s">
        <v>76</v>
      </c>
      <c r="C738" s="80">
        <v>80.0</v>
      </c>
      <c r="D738" s="78" t="s">
        <v>137</v>
      </c>
      <c r="E738" s="80">
        <v>7.5</v>
      </c>
      <c r="F738" s="78" t="s">
        <v>134</v>
      </c>
      <c r="G738" s="78" t="s">
        <v>364</v>
      </c>
    </row>
    <row r="739" ht="13.5" customHeight="1">
      <c r="A739" s="77" t="s">
        <v>362</v>
      </c>
      <c r="B739" s="81" t="s">
        <v>76</v>
      </c>
      <c r="C739" s="79"/>
      <c r="D739" s="79"/>
      <c r="E739" s="80">
        <v>2.6</v>
      </c>
      <c r="F739" s="78" t="s">
        <v>134</v>
      </c>
      <c r="G739" s="78" t="s">
        <v>135</v>
      </c>
      <c r="H739" s="79"/>
    </row>
    <row r="740" ht="13.5" customHeight="1">
      <c r="A740" s="77" t="s">
        <v>365</v>
      </c>
      <c r="B740" s="81" t="s">
        <v>76</v>
      </c>
      <c r="C740" s="79"/>
      <c r="D740" s="79"/>
      <c r="E740" s="80">
        <v>2.6</v>
      </c>
      <c r="F740" s="78" t="s">
        <v>134</v>
      </c>
      <c r="G740" s="78" t="s">
        <v>135</v>
      </c>
      <c r="H740" s="79"/>
    </row>
    <row r="741" ht="13.5" customHeight="1">
      <c r="A741" s="77" t="s">
        <v>366</v>
      </c>
      <c r="B741" s="81" t="s">
        <v>76</v>
      </c>
      <c r="C741" s="80">
        <v>443.0</v>
      </c>
      <c r="D741" s="78" t="s">
        <v>137</v>
      </c>
      <c r="E741" s="80">
        <v>7.5</v>
      </c>
      <c r="F741" s="78" t="s">
        <v>156</v>
      </c>
      <c r="G741" s="78" t="s">
        <v>363</v>
      </c>
    </row>
    <row r="742" ht="13.5" customHeight="1">
      <c r="A742" s="77" t="s">
        <v>366</v>
      </c>
      <c r="B742" s="81" t="s">
        <v>76</v>
      </c>
      <c r="C742" s="80">
        <v>80.0</v>
      </c>
      <c r="D742" s="78" t="s">
        <v>137</v>
      </c>
      <c r="E742" s="80">
        <v>7.5</v>
      </c>
      <c r="F742" s="78" t="s">
        <v>156</v>
      </c>
      <c r="G742" s="78" t="s">
        <v>363</v>
      </c>
    </row>
    <row r="743" ht="13.5" customHeight="1">
      <c r="A743" s="77" t="s">
        <v>366</v>
      </c>
      <c r="B743" s="81" t="s">
        <v>76</v>
      </c>
      <c r="C743" s="80">
        <v>443.0</v>
      </c>
      <c r="D743" s="78" t="s">
        <v>137</v>
      </c>
      <c r="E743" s="80">
        <v>6.8</v>
      </c>
      <c r="F743" s="78" t="s">
        <v>156</v>
      </c>
      <c r="G743" s="78" t="s">
        <v>185</v>
      </c>
    </row>
    <row r="744" ht="13.5" customHeight="1">
      <c r="A744" s="77" t="s">
        <v>366</v>
      </c>
      <c r="B744" s="81" t="s">
        <v>76</v>
      </c>
      <c r="C744" s="80">
        <v>443.0</v>
      </c>
      <c r="D744" s="78" t="s">
        <v>137</v>
      </c>
      <c r="E744" s="80">
        <v>5.0</v>
      </c>
      <c r="F744" s="78" t="s">
        <v>134</v>
      </c>
      <c r="G744" s="78" t="s">
        <v>164</v>
      </c>
    </row>
    <row r="745" ht="13.5" customHeight="1">
      <c r="A745" s="77" t="s">
        <v>366</v>
      </c>
      <c r="B745" s="81" t="s">
        <v>76</v>
      </c>
      <c r="C745" s="80">
        <v>443.0</v>
      </c>
      <c r="D745" s="78" t="s">
        <v>137</v>
      </c>
      <c r="E745" s="80">
        <v>4.3</v>
      </c>
      <c r="F745" s="78" t="s">
        <v>134</v>
      </c>
      <c r="G745" s="78" t="s">
        <v>155</v>
      </c>
    </row>
    <row r="746" ht="13.5" customHeight="1">
      <c r="A746" s="77" t="s">
        <v>366</v>
      </c>
      <c r="B746" s="81" t="s">
        <v>76</v>
      </c>
      <c r="C746" s="80">
        <v>443.0</v>
      </c>
      <c r="D746" s="78" t="s">
        <v>137</v>
      </c>
      <c r="E746" s="80">
        <v>4.3</v>
      </c>
      <c r="F746" s="78" t="s">
        <v>134</v>
      </c>
      <c r="G746" s="78" t="s">
        <v>141</v>
      </c>
    </row>
    <row r="747" ht="13.5" customHeight="1">
      <c r="A747" s="77" t="s">
        <v>366</v>
      </c>
      <c r="B747" s="81" t="s">
        <v>76</v>
      </c>
      <c r="C747" s="80">
        <v>443.0</v>
      </c>
      <c r="D747" s="78" t="s">
        <v>137</v>
      </c>
      <c r="E747" s="80">
        <v>4.3</v>
      </c>
      <c r="F747" s="78" t="s">
        <v>134</v>
      </c>
      <c r="G747" s="78" t="s">
        <v>189</v>
      </c>
    </row>
    <row r="748" ht="13.5" customHeight="1">
      <c r="A748" s="77" t="s">
        <v>366</v>
      </c>
      <c r="B748" s="81" t="s">
        <v>76</v>
      </c>
      <c r="C748" s="80">
        <v>443.0</v>
      </c>
      <c r="D748" s="78" t="s">
        <v>137</v>
      </c>
      <c r="E748" s="80">
        <v>4.0</v>
      </c>
      <c r="F748" s="78" t="s">
        <v>134</v>
      </c>
      <c r="G748" s="78" t="s">
        <v>138</v>
      </c>
    </row>
    <row r="749" ht="13.5" customHeight="1">
      <c r="A749" s="77" t="s">
        <v>366</v>
      </c>
      <c r="B749" s="81" t="s">
        <v>76</v>
      </c>
      <c r="C749" s="80">
        <v>443.0</v>
      </c>
      <c r="D749" s="78" t="s">
        <v>137</v>
      </c>
      <c r="E749" s="80">
        <v>2.6</v>
      </c>
      <c r="F749" s="78" t="s">
        <v>134</v>
      </c>
      <c r="G749" s="78" t="s">
        <v>227</v>
      </c>
    </row>
    <row r="750" ht="13.5" customHeight="1">
      <c r="A750" s="77" t="s">
        <v>367</v>
      </c>
      <c r="B750" s="81" t="s">
        <v>76</v>
      </c>
      <c r="C750" s="80">
        <v>22.0</v>
      </c>
      <c r="D750" s="78" t="s">
        <v>137</v>
      </c>
      <c r="E750" s="80">
        <v>9.0</v>
      </c>
      <c r="F750" s="78" t="s">
        <v>134</v>
      </c>
      <c r="G750" s="78" t="s">
        <v>299</v>
      </c>
    </row>
    <row r="751" ht="13.5" customHeight="1">
      <c r="A751" s="77" t="s">
        <v>367</v>
      </c>
      <c r="B751" s="81" t="s">
        <v>76</v>
      </c>
      <c r="C751" s="80">
        <v>22.0</v>
      </c>
      <c r="D751" s="78" t="s">
        <v>137</v>
      </c>
      <c r="E751" s="80">
        <v>5.0</v>
      </c>
      <c r="F751" s="78" t="s">
        <v>145</v>
      </c>
      <c r="G751" s="78" t="s">
        <v>368</v>
      </c>
      <c r="H751" s="79"/>
    </row>
    <row r="752" ht="13.5" customHeight="1">
      <c r="A752" s="77" t="s">
        <v>367</v>
      </c>
      <c r="B752" s="81" t="s">
        <v>76</v>
      </c>
      <c r="C752" s="80">
        <v>443.0</v>
      </c>
      <c r="D752" s="78" t="s">
        <v>137</v>
      </c>
      <c r="E752" s="80">
        <v>5.0</v>
      </c>
      <c r="F752" s="78" t="s">
        <v>134</v>
      </c>
      <c r="G752" s="78" t="s">
        <v>164</v>
      </c>
    </row>
    <row r="753" ht="13.5" customHeight="1">
      <c r="A753" s="77" t="s">
        <v>367</v>
      </c>
      <c r="B753" s="81" t="s">
        <v>76</v>
      </c>
      <c r="C753" s="80">
        <v>22.0</v>
      </c>
      <c r="D753" s="78" t="s">
        <v>137</v>
      </c>
      <c r="E753" s="80">
        <v>4.3</v>
      </c>
      <c r="F753" s="78" t="s">
        <v>134</v>
      </c>
      <c r="G753" s="78" t="s">
        <v>148</v>
      </c>
    </row>
    <row r="754" ht="13.5" customHeight="1">
      <c r="A754" s="77" t="s">
        <v>367</v>
      </c>
      <c r="B754" s="81" t="s">
        <v>76</v>
      </c>
      <c r="C754" s="80">
        <v>443.0</v>
      </c>
      <c r="D754" s="78" t="s">
        <v>137</v>
      </c>
      <c r="E754" s="80">
        <v>4.3</v>
      </c>
      <c r="F754" s="78" t="s">
        <v>134</v>
      </c>
      <c r="G754" s="78" t="s">
        <v>141</v>
      </c>
    </row>
    <row r="755" ht="13.5" customHeight="1">
      <c r="A755" s="77" t="s">
        <v>367</v>
      </c>
      <c r="B755" s="81" t="s">
        <v>76</v>
      </c>
      <c r="C755" s="80">
        <v>443.0</v>
      </c>
      <c r="D755" s="78" t="s">
        <v>137</v>
      </c>
      <c r="E755" s="80">
        <v>4.0</v>
      </c>
      <c r="F755" s="78" t="s">
        <v>134</v>
      </c>
      <c r="G755" s="78" t="s">
        <v>138</v>
      </c>
    </row>
    <row r="756" ht="13.5" customHeight="1">
      <c r="A756" s="77" t="s">
        <v>367</v>
      </c>
      <c r="B756" s="81" t="s">
        <v>76</v>
      </c>
      <c r="C756" s="80">
        <v>443.0</v>
      </c>
      <c r="D756" s="78" t="s">
        <v>137</v>
      </c>
      <c r="E756" s="80">
        <v>4.0</v>
      </c>
      <c r="F756" s="78" t="s">
        <v>145</v>
      </c>
      <c r="G756" s="78" t="s">
        <v>146</v>
      </c>
    </row>
    <row r="757" ht="13.5" customHeight="1">
      <c r="A757" s="77" t="s">
        <v>367</v>
      </c>
      <c r="B757" s="81" t="s">
        <v>76</v>
      </c>
      <c r="C757" s="80">
        <v>22.0</v>
      </c>
      <c r="D757" s="78" t="s">
        <v>137</v>
      </c>
      <c r="E757" s="80">
        <v>2.6</v>
      </c>
      <c r="F757" s="78" t="s">
        <v>134</v>
      </c>
      <c r="G757" s="78" t="s">
        <v>149</v>
      </c>
    </row>
    <row r="758" ht="13.5" customHeight="1">
      <c r="A758" s="77" t="s">
        <v>367</v>
      </c>
      <c r="B758" s="81" t="s">
        <v>76</v>
      </c>
      <c r="C758" s="79"/>
      <c r="D758" s="79"/>
      <c r="E758" s="80">
        <v>2.6</v>
      </c>
      <c r="F758" s="78" t="s">
        <v>134</v>
      </c>
      <c r="G758" s="78" t="s">
        <v>135</v>
      </c>
      <c r="H758" s="79"/>
    </row>
    <row r="759" ht="13.5" customHeight="1">
      <c r="A759" s="77" t="s">
        <v>369</v>
      </c>
      <c r="B759" s="81" t="s">
        <v>76</v>
      </c>
      <c r="C759" s="80">
        <v>997.0</v>
      </c>
      <c r="D759" s="78" t="s">
        <v>137</v>
      </c>
      <c r="E759" s="80">
        <v>5.0</v>
      </c>
      <c r="F759" s="78" t="s">
        <v>201</v>
      </c>
      <c r="G759" s="78" t="s">
        <v>202</v>
      </c>
    </row>
    <row r="760" ht="13.5" customHeight="1">
      <c r="A760" s="77" t="s">
        <v>369</v>
      </c>
      <c r="B760" s="81" t="s">
        <v>76</v>
      </c>
      <c r="C760" s="79"/>
      <c r="D760" s="79"/>
      <c r="E760" s="80">
        <v>2.6</v>
      </c>
      <c r="F760" s="78" t="s">
        <v>134</v>
      </c>
      <c r="G760" s="78" t="s">
        <v>135</v>
      </c>
      <c r="H760" s="79"/>
    </row>
    <row r="761" ht="13.5" customHeight="1">
      <c r="A761" s="77" t="s">
        <v>370</v>
      </c>
      <c r="B761" s="81" t="s">
        <v>76</v>
      </c>
      <c r="C761" s="80">
        <v>135.0</v>
      </c>
      <c r="D761" s="78" t="s">
        <v>137</v>
      </c>
      <c r="E761" s="80">
        <v>5.0</v>
      </c>
      <c r="F761" s="78" t="s">
        <v>134</v>
      </c>
      <c r="G761" s="78" t="s">
        <v>168</v>
      </c>
    </row>
    <row r="762" ht="13.5" customHeight="1">
      <c r="A762" s="77" t="s">
        <v>370</v>
      </c>
      <c r="B762" s="81" t="s">
        <v>76</v>
      </c>
      <c r="C762" s="80">
        <v>3389.0</v>
      </c>
      <c r="D762" s="78" t="s">
        <v>137</v>
      </c>
      <c r="E762" s="80">
        <v>4.3</v>
      </c>
      <c r="F762" s="78" t="s">
        <v>134</v>
      </c>
      <c r="G762" s="78" t="s">
        <v>141</v>
      </c>
    </row>
    <row r="763" ht="13.5" customHeight="1">
      <c r="A763" s="77" t="s">
        <v>370</v>
      </c>
      <c r="B763" s="81" t="s">
        <v>76</v>
      </c>
      <c r="C763" s="80">
        <v>3389.0</v>
      </c>
      <c r="D763" s="78" t="s">
        <v>137</v>
      </c>
      <c r="E763" s="80">
        <v>4.0</v>
      </c>
      <c r="F763" s="78" t="s">
        <v>134</v>
      </c>
      <c r="G763" s="78" t="s">
        <v>138</v>
      </c>
    </row>
    <row r="764" ht="13.5" customHeight="1">
      <c r="A764" s="77" t="s">
        <v>370</v>
      </c>
      <c r="B764" s="81" t="s">
        <v>76</v>
      </c>
      <c r="C764" s="79"/>
      <c r="D764" s="79"/>
      <c r="E764" s="80">
        <v>2.6</v>
      </c>
      <c r="F764" s="78" t="s">
        <v>134</v>
      </c>
      <c r="G764" s="78" t="s">
        <v>135</v>
      </c>
      <c r="H764" s="79"/>
    </row>
    <row r="765" ht="13.5" customHeight="1">
      <c r="A765" s="77" t="s">
        <v>371</v>
      </c>
      <c r="B765" s="78" t="s">
        <v>80</v>
      </c>
      <c r="C765" s="80">
        <v>443.0</v>
      </c>
      <c r="D765" s="78" t="s">
        <v>137</v>
      </c>
      <c r="E765" s="80">
        <v>7.5</v>
      </c>
      <c r="F765" s="78" t="s">
        <v>156</v>
      </c>
      <c r="G765" s="78" t="s">
        <v>372</v>
      </c>
      <c r="H765" s="78" t="s">
        <v>373</v>
      </c>
    </row>
    <row r="766" ht="13.5" customHeight="1">
      <c r="A766" s="77" t="s">
        <v>371</v>
      </c>
      <c r="B766" s="78" t="s">
        <v>80</v>
      </c>
      <c r="C766" s="80">
        <v>80.0</v>
      </c>
      <c r="D766" s="78" t="s">
        <v>137</v>
      </c>
      <c r="E766" s="80">
        <v>7.5</v>
      </c>
      <c r="F766" s="78" t="s">
        <v>156</v>
      </c>
      <c r="G766" s="78" t="s">
        <v>372</v>
      </c>
      <c r="H766" s="78" t="s">
        <v>373</v>
      </c>
    </row>
    <row r="767" ht="13.5" customHeight="1">
      <c r="A767" s="77" t="s">
        <v>371</v>
      </c>
      <c r="B767" s="78" t="s">
        <v>80</v>
      </c>
      <c r="C767" s="80">
        <v>443.0</v>
      </c>
      <c r="D767" s="78" t="s">
        <v>137</v>
      </c>
      <c r="E767" s="80">
        <v>6.8</v>
      </c>
      <c r="F767" s="78" t="s">
        <v>156</v>
      </c>
      <c r="G767" s="78" t="s">
        <v>374</v>
      </c>
      <c r="H767" s="78" t="s">
        <v>186</v>
      </c>
    </row>
    <row r="768" ht="13.5" customHeight="1">
      <c r="A768" s="77" t="s">
        <v>371</v>
      </c>
      <c r="B768" s="78" t="s">
        <v>80</v>
      </c>
      <c r="C768" s="80">
        <v>21.0</v>
      </c>
      <c r="D768" s="78" t="s">
        <v>137</v>
      </c>
      <c r="E768" s="80">
        <v>6.4</v>
      </c>
      <c r="F768" s="78" t="s">
        <v>134</v>
      </c>
      <c r="G768" s="78" t="s">
        <v>375</v>
      </c>
    </row>
    <row r="769" ht="13.5" customHeight="1">
      <c r="A769" s="77" t="s">
        <v>371</v>
      </c>
      <c r="B769" s="78" t="s">
        <v>80</v>
      </c>
      <c r="C769" s="80">
        <v>443.0</v>
      </c>
      <c r="D769" s="78" t="s">
        <v>137</v>
      </c>
      <c r="E769" s="80">
        <v>4.3</v>
      </c>
      <c r="F769" s="78" t="s">
        <v>134</v>
      </c>
      <c r="G769" s="78" t="s">
        <v>376</v>
      </c>
    </row>
    <row r="770" ht="13.5" customHeight="1">
      <c r="A770" s="77" t="s">
        <v>371</v>
      </c>
      <c r="B770" s="78" t="s">
        <v>80</v>
      </c>
      <c r="C770" s="80">
        <v>443.0</v>
      </c>
      <c r="D770" s="78" t="s">
        <v>137</v>
      </c>
      <c r="E770" s="80">
        <v>4.3</v>
      </c>
      <c r="F770" s="78" t="s">
        <v>134</v>
      </c>
      <c r="G770" s="78" t="s">
        <v>377</v>
      </c>
    </row>
    <row r="771" ht="13.5" customHeight="1">
      <c r="A771" s="77" t="s">
        <v>371</v>
      </c>
      <c r="B771" s="78" t="s">
        <v>80</v>
      </c>
      <c r="C771" s="80">
        <v>443.0</v>
      </c>
      <c r="D771" s="78" t="s">
        <v>137</v>
      </c>
      <c r="E771" s="80">
        <v>4.3</v>
      </c>
      <c r="F771" s="78" t="s">
        <v>134</v>
      </c>
      <c r="G771" s="78" t="s">
        <v>378</v>
      </c>
      <c r="H771" s="78" t="s">
        <v>190</v>
      </c>
    </row>
    <row r="772" ht="13.5" customHeight="1">
      <c r="A772" s="77" t="s">
        <v>371</v>
      </c>
      <c r="B772" s="78" t="s">
        <v>80</v>
      </c>
      <c r="C772" s="80">
        <v>443.0</v>
      </c>
      <c r="D772" s="78" t="s">
        <v>137</v>
      </c>
      <c r="E772" s="80">
        <v>4.0</v>
      </c>
      <c r="F772" s="78" t="s">
        <v>134</v>
      </c>
      <c r="G772" s="78" t="s">
        <v>379</v>
      </c>
    </row>
    <row r="773" ht="13.5" customHeight="1">
      <c r="A773" s="77" t="s">
        <v>371</v>
      </c>
      <c r="B773" s="78" t="s">
        <v>80</v>
      </c>
      <c r="C773" s="80">
        <v>443.0</v>
      </c>
      <c r="D773" s="78" t="s">
        <v>137</v>
      </c>
      <c r="E773" s="80">
        <v>2.6</v>
      </c>
      <c r="F773" s="78" t="s">
        <v>134</v>
      </c>
      <c r="G773" s="78" t="s">
        <v>380</v>
      </c>
    </row>
    <row r="774" ht="13.5" customHeight="1">
      <c r="A774" s="77" t="s">
        <v>381</v>
      </c>
      <c r="B774" s="78" t="s">
        <v>80</v>
      </c>
      <c r="E774" s="80">
        <v>2.6</v>
      </c>
      <c r="F774" s="78" t="s">
        <v>134</v>
      </c>
      <c r="G774" s="78" t="s">
        <v>382</v>
      </c>
      <c r="H774" s="79"/>
    </row>
    <row r="775" ht="13.5" customHeight="1">
      <c r="A775" s="77" t="s">
        <v>383</v>
      </c>
      <c r="B775" s="78" t="s">
        <v>80</v>
      </c>
      <c r="C775" s="80">
        <v>22.0</v>
      </c>
      <c r="D775" s="78" t="s">
        <v>137</v>
      </c>
      <c r="E775" s="80">
        <v>4.3</v>
      </c>
      <c r="F775" s="78" t="s">
        <v>134</v>
      </c>
      <c r="G775" s="78" t="s">
        <v>384</v>
      </c>
    </row>
    <row r="776" ht="13.5" customHeight="1">
      <c r="A776" s="77" t="s">
        <v>383</v>
      </c>
      <c r="B776" s="78" t="s">
        <v>80</v>
      </c>
      <c r="C776" s="80">
        <v>22.0</v>
      </c>
      <c r="D776" s="78" t="s">
        <v>137</v>
      </c>
      <c r="E776" s="80">
        <v>2.6</v>
      </c>
      <c r="F776" s="78" t="s">
        <v>134</v>
      </c>
      <c r="G776" s="78" t="s">
        <v>385</v>
      </c>
    </row>
    <row r="777" ht="13.5" customHeight="1">
      <c r="A777" s="77" t="s">
        <v>386</v>
      </c>
      <c r="B777" s="78" t="s">
        <v>80</v>
      </c>
      <c r="C777" s="80">
        <v>22.0</v>
      </c>
      <c r="D777" s="78" t="s">
        <v>137</v>
      </c>
      <c r="E777" s="80">
        <v>4.3</v>
      </c>
      <c r="F777" s="78" t="s">
        <v>134</v>
      </c>
      <c r="G777" s="78" t="s">
        <v>384</v>
      </c>
    </row>
    <row r="778" ht="13.5" customHeight="1">
      <c r="A778" s="77" t="s">
        <v>387</v>
      </c>
      <c r="B778" s="78" t="s">
        <v>80</v>
      </c>
      <c r="E778" s="80">
        <v>2.6</v>
      </c>
      <c r="F778" s="78" t="s">
        <v>134</v>
      </c>
      <c r="G778" s="78" t="s">
        <v>382</v>
      </c>
      <c r="H778" s="79"/>
    </row>
    <row r="779" ht="13.5" customHeight="1">
      <c r="A779" s="77" t="s">
        <v>388</v>
      </c>
      <c r="B779" s="78" t="s">
        <v>80</v>
      </c>
      <c r="C779" s="80">
        <v>8194.0</v>
      </c>
      <c r="D779" s="78" t="s">
        <v>137</v>
      </c>
      <c r="E779" s="80">
        <v>6.8</v>
      </c>
      <c r="F779" s="78" t="s">
        <v>156</v>
      </c>
      <c r="G779" s="82" t="s">
        <v>374</v>
      </c>
      <c r="H779" s="78" t="s">
        <v>186</v>
      </c>
    </row>
    <row r="780" ht="13.5" customHeight="1">
      <c r="A780" s="77" t="s">
        <v>388</v>
      </c>
      <c r="B780" s="78" t="s">
        <v>80</v>
      </c>
      <c r="C780" s="80">
        <v>8194.0</v>
      </c>
      <c r="D780" s="78" t="s">
        <v>137</v>
      </c>
      <c r="E780" s="80">
        <v>4.3</v>
      </c>
      <c r="F780" s="78" t="s">
        <v>134</v>
      </c>
      <c r="G780" s="78" t="s">
        <v>376</v>
      </c>
    </row>
    <row r="781" ht="13.5" customHeight="1">
      <c r="A781" s="77" t="s">
        <v>388</v>
      </c>
      <c r="B781" s="78" t="s">
        <v>80</v>
      </c>
      <c r="C781" s="80">
        <v>3389.0</v>
      </c>
      <c r="D781" s="78" t="s">
        <v>137</v>
      </c>
      <c r="E781" s="80">
        <v>4.3</v>
      </c>
      <c r="F781" s="78" t="s">
        <v>134</v>
      </c>
      <c r="G781" s="78" t="s">
        <v>377</v>
      </c>
    </row>
    <row r="782" ht="13.5" customHeight="1">
      <c r="A782" s="77" t="s">
        <v>388</v>
      </c>
      <c r="B782" s="78" t="s">
        <v>80</v>
      </c>
      <c r="C782" s="80">
        <v>8194.0</v>
      </c>
      <c r="D782" s="78" t="s">
        <v>137</v>
      </c>
      <c r="E782" s="80">
        <v>4.3</v>
      </c>
      <c r="F782" s="78" t="s">
        <v>134</v>
      </c>
      <c r="G782" s="78" t="s">
        <v>378</v>
      </c>
      <c r="H782" s="78" t="s">
        <v>190</v>
      </c>
    </row>
    <row r="783" ht="13.5" customHeight="1">
      <c r="A783" s="77" t="s">
        <v>388</v>
      </c>
      <c r="B783" s="78" t="s">
        <v>80</v>
      </c>
      <c r="C783" s="80">
        <v>8194.0</v>
      </c>
      <c r="D783" s="78" t="s">
        <v>137</v>
      </c>
      <c r="E783" s="80">
        <v>4.0</v>
      </c>
      <c r="F783" s="78" t="s">
        <v>134</v>
      </c>
      <c r="G783" s="78" t="s">
        <v>379</v>
      </c>
    </row>
    <row r="784" ht="13.5" customHeight="1">
      <c r="A784" s="77" t="s">
        <v>388</v>
      </c>
      <c r="B784" s="78" t="s">
        <v>80</v>
      </c>
      <c r="C784" s="80">
        <v>3389.0</v>
      </c>
      <c r="D784" s="78" t="s">
        <v>137</v>
      </c>
      <c r="E784" s="80">
        <v>4.0</v>
      </c>
      <c r="F784" s="78" t="s">
        <v>134</v>
      </c>
      <c r="G784" s="78" t="s">
        <v>379</v>
      </c>
    </row>
    <row r="785" ht="13.5" customHeight="1">
      <c r="A785" s="77" t="s">
        <v>388</v>
      </c>
      <c r="B785" s="78" t="s">
        <v>80</v>
      </c>
      <c r="C785" s="80">
        <v>3389.0</v>
      </c>
      <c r="D785" s="78" t="s">
        <v>137</v>
      </c>
      <c r="E785" s="80">
        <v>4.0</v>
      </c>
      <c r="F785" s="78" t="s">
        <v>145</v>
      </c>
      <c r="G785" s="78" t="s">
        <v>389</v>
      </c>
    </row>
    <row r="786" ht="13.5" customHeight="1">
      <c r="A786" s="77" t="s">
        <v>388</v>
      </c>
      <c r="B786" s="78" t="s">
        <v>80</v>
      </c>
      <c r="E786" s="80">
        <v>2.6</v>
      </c>
      <c r="F786" s="78" t="s">
        <v>134</v>
      </c>
      <c r="G786" s="78" t="s">
        <v>382</v>
      </c>
      <c r="H786" s="79"/>
    </row>
    <row r="787" ht="13.5" customHeight="1">
      <c r="A787" s="77" t="s">
        <v>390</v>
      </c>
      <c r="B787" s="78" t="s">
        <v>80</v>
      </c>
      <c r="E787" s="80">
        <v>2.6</v>
      </c>
      <c r="F787" s="78" t="s">
        <v>134</v>
      </c>
      <c r="G787" s="78" t="s">
        <v>382</v>
      </c>
      <c r="H787" s="79"/>
    </row>
    <row r="788" ht="13.5" customHeight="1">
      <c r="A788" s="77" t="s">
        <v>391</v>
      </c>
      <c r="B788" s="78" t="s">
        <v>80</v>
      </c>
      <c r="E788" s="80">
        <v>2.6</v>
      </c>
      <c r="F788" s="78" t="s">
        <v>134</v>
      </c>
      <c r="G788" s="78" t="s">
        <v>382</v>
      </c>
      <c r="H788" s="79"/>
    </row>
    <row r="789" ht="13.5" customHeight="1">
      <c r="A789" s="77" t="s">
        <v>392</v>
      </c>
      <c r="B789" s="78" t="s">
        <v>80</v>
      </c>
      <c r="E789" s="80">
        <v>2.6</v>
      </c>
      <c r="F789" s="78" t="s">
        <v>134</v>
      </c>
      <c r="G789" s="78" t="s">
        <v>382</v>
      </c>
      <c r="H789" s="79"/>
    </row>
    <row r="790" ht="13.5" customHeight="1">
      <c r="A790" s="77" t="s">
        <v>393</v>
      </c>
      <c r="B790" s="78" t="s">
        <v>80</v>
      </c>
      <c r="C790" s="80">
        <v>22.0</v>
      </c>
      <c r="D790" s="78" t="s">
        <v>137</v>
      </c>
      <c r="E790" s="80">
        <v>4.3</v>
      </c>
      <c r="F790" s="78" t="s">
        <v>134</v>
      </c>
      <c r="G790" s="78" t="s">
        <v>384</v>
      </c>
    </row>
    <row r="791" ht="13.5" customHeight="1">
      <c r="A791" s="77" t="s">
        <v>393</v>
      </c>
      <c r="B791" s="78" t="s">
        <v>80</v>
      </c>
      <c r="C791" s="80">
        <v>22.0</v>
      </c>
      <c r="D791" s="78" t="s">
        <v>137</v>
      </c>
      <c r="E791" s="80">
        <v>2.6</v>
      </c>
      <c r="F791" s="78" t="s">
        <v>134</v>
      </c>
      <c r="G791" s="78" t="s">
        <v>385</v>
      </c>
    </row>
    <row r="792" ht="13.5" customHeight="1">
      <c r="A792" s="77" t="s">
        <v>393</v>
      </c>
      <c r="B792" s="78" t="s">
        <v>80</v>
      </c>
      <c r="E792" s="80">
        <v>2.6</v>
      </c>
      <c r="F792" s="78" t="s">
        <v>134</v>
      </c>
      <c r="G792" s="78" t="s">
        <v>382</v>
      </c>
      <c r="H792" s="79"/>
    </row>
    <row r="793" ht="13.5" customHeight="1">
      <c r="A793" s="77" t="s">
        <v>394</v>
      </c>
      <c r="B793" s="78" t="s">
        <v>80</v>
      </c>
      <c r="E793" s="80">
        <v>2.6</v>
      </c>
      <c r="F793" s="78" t="s">
        <v>134</v>
      </c>
      <c r="G793" s="78" t="s">
        <v>382</v>
      </c>
      <c r="H793" s="79"/>
    </row>
    <row r="794" ht="13.5" customHeight="1">
      <c r="A794" s="77" t="s">
        <v>395</v>
      </c>
      <c r="B794" s="78" t="s">
        <v>80</v>
      </c>
      <c r="E794" s="80">
        <v>2.6</v>
      </c>
      <c r="F794" s="78" t="s">
        <v>134</v>
      </c>
      <c r="G794" s="78" t="s">
        <v>382</v>
      </c>
      <c r="H794" s="79"/>
    </row>
    <row r="795" ht="13.5" customHeight="1">
      <c r="A795" s="77" t="s">
        <v>396</v>
      </c>
      <c r="B795" s="78" t="s">
        <v>80</v>
      </c>
      <c r="E795" s="80">
        <v>2.6</v>
      </c>
      <c r="F795" s="78" t="s">
        <v>134</v>
      </c>
      <c r="G795" s="78" t="s">
        <v>382</v>
      </c>
      <c r="H795" s="79"/>
    </row>
    <row r="796" ht="13.5" customHeight="1">
      <c r="A796" s="77" t="s">
        <v>397</v>
      </c>
      <c r="B796" s="78" t="s">
        <v>80</v>
      </c>
      <c r="C796" s="80">
        <v>22.0</v>
      </c>
      <c r="D796" s="78" t="s">
        <v>137</v>
      </c>
      <c r="E796" s="80">
        <v>4.3</v>
      </c>
      <c r="F796" s="78" t="s">
        <v>134</v>
      </c>
      <c r="G796" s="78" t="s">
        <v>384</v>
      </c>
    </row>
    <row r="797" ht="13.5" customHeight="1">
      <c r="A797" s="77" t="s">
        <v>397</v>
      </c>
      <c r="B797" s="78" t="s">
        <v>80</v>
      </c>
      <c r="C797" s="80">
        <v>22.0</v>
      </c>
      <c r="D797" s="78" t="s">
        <v>137</v>
      </c>
      <c r="E797" s="80">
        <v>2.6</v>
      </c>
      <c r="F797" s="78" t="s">
        <v>134</v>
      </c>
      <c r="G797" s="78" t="s">
        <v>385</v>
      </c>
    </row>
    <row r="798" ht="13.5" customHeight="1">
      <c r="A798" s="77" t="s">
        <v>397</v>
      </c>
      <c r="B798" s="78" t="s">
        <v>80</v>
      </c>
      <c r="E798" s="80">
        <v>2.6</v>
      </c>
      <c r="F798" s="78" t="s">
        <v>134</v>
      </c>
      <c r="G798" s="78" t="s">
        <v>382</v>
      </c>
      <c r="H798" s="79"/>
    </row>
    <row r="799" ht="13.5" customHeight="1">
      <c r="A799" s="77" t="s">
        <v>398</v>
      </c>
      <c r="B799" s="78" t="s">
        <v>80</v>
      </c>
      <c r="C799" s="80">
        <v>22.0</v>
      </c>
      <c r="D799" s="78" t="s">
        <v>137</v>
      </c>
      <c r="E799" s="80">
        <v>4.3</v>
      </c>
      <c r="F799" s="78" t="s">
        <v>134</v>
      </c>
      <c r="G799" s="78" t="s">
        <v>384</v>
      </c>
    </row>
    <row r="800" ht="13.5" customHeight="1">
      <c r="A800" s="77" t="s">
        <v>398</v>
      </c>
      <c r="B800" s="78" t="s">
        <v>80</v>
      </c>
      <c r="C800" s="80">
        <v>443.0</v>
      </c>
      <c r="D800" s="78" t="s">
        <v>137</v>
      </c>
      <c r="E800" s="80">
        <v>4.0</v>
      </c>
      <c r="F800" s="78" t="s">
        <v>134</v>
      </c>
      <c r="G800" s="78" t="s">
        <v>379</v>
      </c>
    </row>
    <row r="801" ht="13.5" customHeight="1">
      <c r="A801" s="77" t="s">
        <v>398</v>
      </c>
      <c r="B801" s="78" t="s">
        <v>80</v>
      </c>
      <c r="C801" s="80">
        <v>22.0</v>
      </c>
      <c r="D801" s="78" t="s">
        <v>137</v>
      </c>
      <c r="E801" s="80">
        <v>2.6</v>
      </c>
      <c r="F801" s="78" t="s">
        <v>134</v>
      </c>
      <c r="G801" s="78" t="s">
        <v>385</v>
      </c>
    </row>
    <row r="802" ht="13.5" customHeight="1">
      <c r="A802" s="77" t="s">
        <v>399</v>
      </c>
      <c r="B802" s="78" t="s">
        <v>80</v>
      </c>
      <c r="C802" s="80">
        <v>8088.0</v>
      </c>
      <c r="D802" s="78" t="s">
        <v>137</v>
      </c>
      <c r="E802" s="80">
        <v>7.5</v>
      </c>
      <c r="F802" s="79"/>
      <c r="G802" s="78" t="s">
        <v>400</v>
      </c>
      <c r="H802" s="78" t="s">
        <v>401</v>
      </c>
    </row>
    <row r="803" ht="13.5" customHeight="1">
      <c r="A803" s="77" t="s">
        <v>399</v>
      </c>
      <c r="B803" s="78" t="s">
        <v>80</v>
      </c>
      <c r="C803" s="80">
        <v>8081.0</v>
      </c>
      <c r="D803" s="78" t="s">
        <v>137</v>
      </c>
      <c r="E803" s="80">
        <v>7.5</v>
      </c>
      <c r="F803" s="79"/>
      <c r="G803" s="78" t="s">
        <v>400</v>
      </c>
      <c r="H803" s="78" t="s">
        <v>401</v>
      </c>
    </row>
    <row r="804" ht="13.5" customHeight="1">
      <c r="A804" s="77" t="s">
        <v>399</v>
      </c>
      <c r="B804" s="78" t="s">
        <v>80</v>
      </c>
      <c r="C804" s="80">
        <v>21.0</v>
      </c>
      <c r="D804" s="78" t="s">
        <v>137</v>
      </c>
      <c r="E804" s="80">
        <v>6.4</v>
      </c>
      <c r="F804" s="78" t="s">
        <v>134</v>
      </c>
      <c r="G804" s="78" t="s">
        <v>375</v>
      </c>
    </row>
    <row r="805" ht="13.5" customHeight="1">
      <c r="A805" s="77" t="s">
        <v>399</v>
      </c>
      <c r="B805" s="78" t="s">
        <v>80</v>
      </c>
      <c r="C805" s="80">
        <v>30002.0</v>
      </c>
      <c r="D805" s="78" t="s">
        <v>137</v>
      </c>
      <c r="E805" s="80">
        <v>5.0</v>
      </c>
      <c r="F805" s="78" t="s">
        <v>201</v>
      </c>
      <c r="G805" s="78" t="s">
        <v>402</v>
      </c>
    </row>
    <row r="806" ht="13.5" customHeight="1">
      <c r="A806" s="77" t="s">
        <v>399</v>
      </c>
      <c r="B806" s="78" t="s">
        <v>80</v>
      </c>
      <c r="E806" s="80">
        <v>2.6</v>
      </c>
      <c r="F806" s="78" t="s">
        <v>134</v>
      </c>
      <c r="G806" s="78" t="s">
        <v>382</v>
      </c>
      <c r="H806" s="79"/>
    </row>
    <row r="807" ht="13.5" customHeight="1">
      <c r="A807" s="77" t="s">
        <v>403</v>
      </c>
      <c r="B807" s="78" t="s">
        <v>80</v>
      </c>
      <c r="C807" s="80">
        <v>636.0</v>
      </c>
      <c r="D807" s="78" t="s">
        <v>137</v>
      </c>
      <c r="E807" s="80">
        <v>5.0</v>
      </c>
      <c r="F807" s="78" t="s">
        <v>134</v>
      </c>
      <c r="G807" s="78" t="s">
        <v>404</v>
      </c>
      <c r="H807" s="79"/>
    </row>
    <row r="808" ht="13.5" customHeight="1">
      <c r="A808" s="77" t="s">
        <v>403</v>
      </c>
      <c r="B808" s="78" t="s">
        <v>80</v>
      </c>
      <c r="C808" s="80">
        <v>22.0</v>
      </c>
      <c r="D808" s="78" t="s">
        <v>137</v>
      </c>
      <c r="E808" s="80">
        <v>4.3</v>
      </c>
      <c r="F808" s="78" t="s">
        <v>134</v>
      </c>
      <c r="G808" s="78" t="s">
        <v>384</v>
      </c>
    </row>
    <row r="809" ht="13.5" customHeight="1">
      <c r="A809" s="77" t="s">
        <v>403</v>
      </c>
      <c r="B809" s="78" t="s">
        <v>80</v>
      </c>
      <c r="C809" s="80">
        <v>636.0</v>
      </c>
      <c r="D809" s="78" t="s">
        <v>137</v>
      </c>
      <c r="E809" s="80">
        <v>4.3</v>
      </c>
      <c r="F809" s="78" t="s">
        <v>134</v>
      </c>
      <c r="G809" s="78" t="s">
        <v>377</v>
      </c>
    </row>
    <row r="810" ht="13.5" customHeight="1">
      <c r="A810" s="77" t="s">
        <v>403</v>
      </c>
      <c r="B810" s="78" t="s">
        <v>80</v>
      </c>
      <c r="C810" s="80">
        <v>22.0</v>
      </c>
      <c r="D810" s="78" t="s">
        <v>137</v>
      </c>
      <c r="E810" s="80">
        <v>2.6</v>
      </c>
      <c r="F810" s="78" t="s">
        <v>134</v>
      </c>
      <c r="G810" s="78" t="s">
        <v>385</v>
      </c>
    </row>
    <row r="811" ht="13.5" customHeight="1">
      <c r="A811" s="77" t="s">
        <v>403</v>
      </c>
      <c r="B811" s="78" t="s">
        <v>80</v>
      </c>
      <c r="E811" s="80">
        <v>2.6</v>
      </c>
      <c r="F811" s="78" t="s">
        <v>134</v>
      </c>
      <c r="G811" s="78" t="s">
        <v>382</v>
      </c>
      <c r="H811" s="79"/>
    </row>
    <row r="812" ht="13.5" customHeight="1">
      <c r="A812" s="77" t="s">
        <v>405</v>
      </c>
      <c r="B812" s="78" t="s">
        <v>80</v>
      </c>
      <c r="C812" s="80">
        <v>3389.0</v>
      </c>
      <c r="D812" s="78" t="s">
        <v>137</v>
      </c>
      <c r="E812" s="80">
        <v>4.3</v>
      </c>
      <c r="F812" s="78" t="s">
        <v>134</v>
      </c>
      <c r="G812" s="78" t="s">
        <v>377</v>
      </c>
    </row>
    <row r="813" ht="13.5" customHeight="1">
      <c r="A813" s="77" t="s">
        <v>406</v>
      </c>
      <c r="B813" s="78" t="s">
        <v>80</v>
      </c>
      <c r="E813" s="80">
        <v>2.6</v>
      </c>
      <c r="F813" s="78" t="s">
        <v>134</v>
      </c>
      <c r="G813" s="78" t="s">
        <v>382</v>
      </c>
      <c r="H813" s="79"/>
    </row>
    <row r="814" ht="13.5" customHeight="1">
      <c r="A814" s="77" t="s">
        <v>407</v>
      </c>
      <c r="B814" s="78" t="s">
        <v>80</v>
      </c>
      <c r="C814" s="80">
        <v>3389.0</v>
      </c>
      <c r="D814" s="78" t="s">
        <v>137</v>
      </c>
      <c r="E814" s="80">
        <v>4.3</v>
      </c>
      <c r="F814" s="78" t="s">
        <v>134</v>
      </c>
      <c r="G814" s="78" t="s">
        <v>377</v>
      </c>
    </row>
    <row r="815" ht="13.5" customHeight="1">
      <c r="A815" s="77" t="s">
        <v>407</v>
      </c>
      <c r="B815" s="78" t="s">
        <v>80</v>
      </c>
      <c r="E815" s="80">
        <v>2.6</v>
      </c>
      <c r="F815" s="78" t="s">
        <v>134</v>
      </c>
      <c r="G815" s="78" t="s">
        <v>382</v>
      </c>
      <c r="H815" s="79"/>
    </row>
    <row r="816" ht="13.5" customHeight="1">
      <c r="A816" s="77" t="s">
        <v>408</v>
      </c>
      <c r="B816" s="78" t="s">
        <v>80</v>
      </c>
      <c r="E816" s="80">
        <v>2.6</v>
      </c>
      <c r="F816" s="78" t="s">
        <v>134</v>
      </c>
      <c r="G816" s="78" t="s">
        <v>382</v>
      </c>
      <c r="H816" s="79"/>
    </row>
    <row r="817" ht="13.5" customHeight="1">
      <c r="A817" s="77" t="s">
        <v>409</v>
      </c>
      <c r="B817" s="78" t="s">
        <v>80</v>
      </c>
      <c r="C817" s="80">
        <v>3222.0</v>
      </c>
      <c r="D817" s="78" t="s">
        <v>137</v>
      </c>
      <c r="E817" s="80">
        <v>4.3</v>
      </c>
      <c r="F817" s="78" t="s">
        <v>134</v>
      </c>
      <c r="G817" s="78" t="s">
        <v>384</v>
      </c>
    </row>
    <row r="818" ht="13.5" customHeight="1">
      <c r="A818" s="77" t="s">
        <v>409</v>
      </c>
      <c r="B818" s="78" t="s">
        <v>80</v>
      </c>
      <c r="C818" s="80">
        <v>22.0</v>
      </c>
      <c r="D818" s="78" t="s">
        <v>137</v>
      </c>
      <c r="E818" s="80">
        <v>4.3</v>
      </c>
      <c r="F818" s="78" t="s">
        <v>134</v>
      </c>
      <c r="G818" s="78" t="s">
        <v>384</v>
      </c>
    </row>
    <row r="819" ht="13.5" customHeight="1">
      <c r="A819" s="77" t="s">
        <v>409</v>
      </c>
      <c r="B819" s="78" t="s">
        <v>80</v>
      </c>
      <c r="C819" s="80">
        <v>3222.0</v>
      </c>
      <c r="D819" s="78" t="s">
        <v>137</v>
      </c>
      <c r="E819" s="80">
        <v>2.6</v>
      </c>
      <c r="F819" s="78" t="s">
        <v>134</v>
      </c>
      <c r="G819" s="78" t="s">
        <v>385</v>
      </c>
    </row>
    <row r="820" ht="13.5" customHeight="1">
      <c r="A820" s="77" t="s">
        <v>409</v>
      </c>
      <c r="B820" s="78" t="s">
        <v>80</v>
      </c>
      <c r="E820" s="80">
        <v>2.6</v>
      </c>
      <c r="F820" s="78" t="s">
        <v>134</v>
      </c>
      <c r="G820" s="78" t="s">
        <v>382</v>
      </c>
      <c r="H820" s="79"/>
    </row>
    <row r="821" ht="13.5" customHeight="1">
      <c r="A821" s="77" t="s">
        <v>410</v>
      </c>
      <c r="B821" s="78" t="s">
        <v>80</v>
      </c>
      <c r="E821" s="80">
        <v>2.6</v>
      </c>
      <c r="F821" s="78" t="s">
        <v>134</v>
      </c>
      <c r="G821" s="78" t="s">
        <v>382</v>
      </c>
      <c r="H821" s="79"/>
    </row>
    <row r="822" ht="13.5" customHeight="1">
      <c r="A822" s="77" t="s">
        <v>411</v>
      </c>
      <c r="B822" s="78" t="s">
        <v>80</v>
      </c>
      <c r="E822" s="80">
        <v>10.0</v>
      </c>
      <c r="F822" s="78" t="s">
        <v>156</v>
      </c>
      <c r="G822" s="78" t="s">
        <v>412</v>
      </c>
    </row>
    <row r="823" ht="13.5" customHeight="1">
      <c r="A823" s="77" t="s">
        <v>411</v>
      </c>
      <c r="B823" s="78" t="s">
        <v>80</v>
      </c>
      <c r="C823" s="80">
        <v>80.0</v>
      </c>
      <c r="D823" s="78" t="s">
        <v>137</v>
      </c>
      <c r="E823" s="80">
        <v>7.8</v>
      </c>
      <c r="F823" s="78" t="s">
        <v>156</v>
      </c>
      <c r="G823" s="78" t="s">
        <v>413</v>
      </c>
    </row>
    <row r="824" ht="13.5" customHeight="1">
      <c r="A824" s="77" t="s">
        <v>411</v>
      </c>
      <c r="B824" s="78" t="s">
        <v>80</v>
      </c>
      <c r="C824" s="80">
        <v>80.0</v>
      </c>
      <c r="D824" s="78" t="s">
        <v>137</v>
      </c>
      <c r="E824" s="80">
        <v>7.5</v>
      </c>
      <c r="F824" s="79"/>
      <c r="G824" s="78" t="s">
        <v>400</v>
      </c>
      <c r="H824" s="78" t="s">
        <v>401</v>
      </c>
    </row>
    <row r="825" ht="13.5" customHeight="1">
      <c r="A825" s="77" t="s">
        <v>411</v>
      </c>
      <c r="B825" s="78" t="s">
        <v>80</v>
      </c>
      <c r="C825" s="80">
        <v>80.0</v>
      </c>
      <c r="D825" s="78" t="s">
        <v>137</v>
      </c>
      <c r="E825" s="80">
        <v>7.5</v>
      </c>
      <c r="F825" s="78" t="s">
        <v>145</v>
      </c>
      <c r="G825" s="78" t="s">
        <v>414</v>
      </c>
      <c r="H825" s="79"/>
    </row>
    <row r="826" ht="13.5" customHeight="1">
      <c r="A826" s="77" t="s">
        <v>411</v>
      </c>
      <c r="B826" s="78" t="s">
        <v>80</v>
      </c>
      <c r="C826" s="80">
        <v>80.0</v>
      </c>
      <c r="D826" s="78" t="s">
        <v>137</v>
      </c>
      <c r="E826" s="80">
        <v>5.8</v>
      </c>
      <c r="F826" s="79"/>
      <c r="G826" s="78" t="s">
        <v>415</v>
      </c>
      <c r="H826" s="79"/>
    </row>
    <row r="827" ht="13.5" customHeight="1">
      <c r="A827" s="77" t="s">
        <v>411</v>
      </c>
      <c r="B827" s="78" t="s">
        <v>80</v>
      </c>
      <c r="C827" s="80">
        <v>80.0</v>
      </c>
      <c r="D827" s="78" t="s">
        <v>137</v>
      </c>
      <c r="E827" s="80">
        <v>4.3</v>
      </c>
      <c r="F827" s="78" t="s">
        <v>156</v>
      </c>
      <c r="G827" s="78" t="s">
        <v>416</v>
      </c>
    </row>
    <row r="828" ht="13.5" customHeight="1">
      <c r="A828" s="77" t="s">
        <v>411</v>
      </c>
      <c r="B828" s="78" t="s">
        <v>80</v>
      </c>
      <c r="C828" s="80">
        <v>80.0</v>
      </c>
      <c r="D828" s="78" t="s">
        <v>137</v>
      </c>
      <c r="E828" s="80">
        <v>4.3</v>
      </c>
      <c r="F828" s="79"/>
      <c r="G828" s="78" t="s">
        <v>417</v>
      </c>
    </row>
    <row r="829" ht="13.5" customHeight="1">
      <c r="A829" s="77" t="s">
        <v>411</v>
      </c>
      <c r="B829" s="78" t="s">
        <v>80</v>
      </c>
      <c r="C829" s="80">
        <v>22.0</v>
      </c>
      <c r="D829" s="78" t="s">
        <v>137</v>
      </c>
      <c r="E829" s="80">
        <v>4.3</v>
      </c>
      <c r="F829" s="78" t="s">
        <v>134</v>
      </c>
      <c r="G829" s="78" t="s">
        <v>384</v>
      </c>
    </row>
    <row r="830" ht="13.5" customHeight="1">
      <c r="A830" s="77" t="s">
        <v>411</v>
      </c>
      <c r="B830" s="78" t="s">
        <v>80</v>
      </c>
      <c r="C830" s="80">
        <v>80.0</v>
      </c>
      <c r="D830" s="78" t="s">
        <v>137</v>
      </c>
      <c r="E830" s="80">
        <v>2.6</v>
      </c>
      <c r="F830" s="79"/>
      <c r="G830" s="78" t="s">
        <v>418</v>
      </c>
    </row>
    <row r="831" ht="13.5" customHeight="1">
      <c r="A831" s="77" t="s">
        <v>411</v>
      </c>
      <c r="B831" s="78" t="s">
        <v>80</v>
      </c>
      <c r="C831" s="80">
        <v>22.0</v>
      </c>
      <c r="D831" s="78" t="s">
        <v>137</v>
      </c>
      <c r="E831" s="80">
        <v>2.6</v>
      </c>
      <c r="F831" s="78" t="s">
        <v>134</v>
      </c>
      <c r="G831" s="78" t="s">
        <v>385</v>
      </c>
    </row>
    <row r="832" ht="13.5" customHeight="1">
      <c r="A832" s="77" t="s">
        <v>419</v>
      </c>
      <c r="B832" s="78" t="s">
        <v>80</v>
      </c>
      <c r="C832" s="80">
        <v>80.0</v>
      </c>
      <c r="D832" s="78" t="s">
        <v>137</v>
      </c>
      <c r="E832" s="80">
        <v>7.5</v>
      </c>
      <c r="F832" s="79"/>
      <c r="G832" s="78" t="s">
        <v>400</v>
      </c>
      <c r="H832" s="78" t="s">
        <v>401</v>
      </c>
    </row>
    <row r="833" ht="13.5" customHeight="1">
      <c r="A833" s="77" t="s">
        <v>419</v>
      </c>
      <c r="B833" s="78" t="s">
        <v>80</v>
      </c>
      <c r="E833" s="80">
        <v>2.6</v>
      </c>
      <c r="F833" s="78" t="s">
        <v>134</v>
      </c>
      <c r="G833" s="78" t="s">
        <v>382</v>
      </c>
      <c r="H833" s="79"/>
    </row>
    <row r="834" ht="13.5" customHeight="1">
      <c r="A834" s="77" t="s">
        <v>420</v>
      </c>
      <c r="B834" s="78" t="s">
        <v>80</v>
      </c>
      <c r="C834" s="80">
        <v>3389.0</v>
      </c>
      <c r="D834" s="78" t="s">
        <v>137</v>
      </c>
      <c r="E834" s="80">
        <v>4.3</v>
      </c>
      <c r="F834" s="78" t="s">
        <v>134</v>
      </c>
      <c r="G834" s="78" t="s">
        <v>377</v>
      </c>
    </row>
    <row r="835" ht="13.5" customHeight="1">
      <c r="A835" s="77" t="s">
        <v>420</v>
      </c>
      <c r="B835" s="78" t="s">
        <v>80</v>
      </c>
      <c r="E835" s="80">
        <v>2.6</v>
      </c>
      <c r="F835" s="78" t="s">
        <v>134</v>
      </c>
      <c r="G835" s="78" t="s">
        <v>382</v>
      </c>
      <c r="H835" s="79"/>
    </row>
    <row r="836" ht="13.5" customHeight="1">
      <c r="A836" s="77" t="s">
        <v>421</v>
      </c>
      <c r="B836" s="78" t="s">
        <v>80</v>
      </c>
      <c r="C836" s="80">
        <v>22.0</v>
      </c>
      <c r="D836" s="78" t="s">
        <v>137</v>
      </c>
      <c r="E836" s="80">
        <v>4.3</v>
      </c>
      <c r="F836" s="78" t="s">
        <v>134</v>
      </c>
      <c r="G836" s="78" t="s">
        <v>384</v>
      </c>
    </row>
    <row r="837" ht="13.5" customHeight="1">
      <c r="A837" s="77" t="s">
        <v>421</v>
      </c>
      <c r="B837" s="78" t="s">
        <v>80</v>
      </c>
      <c r="C837" s="80">
        <v>22.0</v>
      </c>
      <c r="D837" s="78" t="s">
        <v>137</v>
      </c>
      <c r="E837" s="80">
        <v>2.6</v>
      </c>
      <c r="F837" s="78" t="s">
        <v>134</v>
      </c>
      <c r="G837" s="78" t="s">
        <v>385</v>
      </c>
    </row>
    <row r="838" ht="13.5" customHeight="1">
      <c r="A838" s="77" t="s">
        <v>421</v>
      </c>
      <c r="B838" s="78" t="s">
        <v>80</v>
      </c>
      <c r="E838" s="80">
        <v>2.6</v>
      </c>
      <c r="F838" s="78" t="s">
        <v>134</v>
      </c>
      <c r="G838" s="78" t="s">
        <v>382</v>
      </c>
      <c r="H838" s="79"/>
    </row>
    <row r="839" ht="13.5" customHeight="1">
      <c r="A839" s="77" t="s">
        <v>422</v>
      </c>
      <c r="B839" s="78" t="s">
        <v>80</v>
      </c>
      <c r="E839" s="80">
        <v>10.0</v>
      </c>
      <c r="F839" s="79"/>
      <c r="G839" s="78" t="s">
        <v>423</v>
      </c>
      <c r="H839" s="79"/>
    </row>
    <row r="840" ht="13.5" customHeight="1">
      <c r="A840" s="77" t="s">
        <v>422</v>
      </c>
      <c r="B840" s="78" t="s">
        <v>80</v>
      </c>
      <c r="C840" s="80">
        <v>80.0</v>
      </c>
      <c r="D840" s="78" t="s">
        <v>137</v>
      </c>
      <c r="E840" s="80">
        <v>4.3</v>
      </c>
      <c r="F840" s="79"/>
      <c r="G840" s="78" t="s">
        <v>417</v>
      </c>
    </row>
    <row r="841" ht="13.5" customHeight="1">
      <c r="A841" s="77" t="s">
        <v>422</v>
      </c>
      <c r="B841" s="78" t="s">
        <v>80</v>
      </c>
      <c r="C841" s="80">
        <v>22.0</v>
      </c>
      <c r="D841" s="78" t="s">
        <v>137</v>
      </c>
      <c r="E841" s="80">
        <v>4.3</v>
      </c>
      <c r="F841" s="78" t="s">
        <v>134</v>
      </c>
      <c r="G841" s="78" t="s">
        <v>384</v>
      </c>
    </row>
    <row r="842" ht="13.5" customHeight="1">
      <c r="A842" s="77" t="s">
        <v>424</v>
      </c>
      <c r="B842" s="78" t="s">
        <v>80</v>
      </c>
      <c r="C842" s="80">
        <v>22.0</v>
      </c>
      <c r="D842" s="78" t="s">
        <v>137</v>
      </c>
      <c r="E842" s="80">
        <v>4.3</v>
      </c>
      <c r="F842" s="78" t="s">
        <v>134</v>
      </c>
      <c r="G842" s="78" t="s">
        <v>384</v>
      </c>
    </row>
    <row r="843" ht="13.5" customHeight="1">
      <c r="A843" s="77" t="s">
        <v>424</v>
      </c>
      <c r="B843" s="78" t="s">
        <v>80</v>
      </c>
      <c r="C843" s="80">
        <v>22.0</v>
      </c>
      <c r="D843" s="78" t="s">
        <v>137</v>
      </c>
      <c r="E843" s="80">
        <v>2.6</v>
      </c>
      <c r="F843" s="78" t="s">
        <v>134</v>
      </c>
      <c r="G843" s="78" t="s">
        <v>385</v>
      </c>
    </row>
    <row r="844" ht="13.5" customHeight="1">
      <c r="A844" s="77" t="s">
        <v>425</v>
      </c>
      <c r="B844" s="78" t="s">
        <v>80</v>
      </c>
      <c r="C844" s="80">
        <v>22.0</v>
      </c>
      <c r="D844" s="78" t="s">
        <v>137</v>
      </c>
      <c r="E844" s="80">
        <v>4.3</v>
      </c>
      <c r="F844" s="78" t="s">
        <v>134</v>
      </c>
      <c r="G844" s="78" t="s">
        <v>384</v>
      </c>
    </row>
    <row r="845" ht="13.5" customHeight="1">
      <c r="A845" s="77" t="s">
        <v>426</v>
      </c>
      <c r="B845" s="78" t="s">
        <v>80</v>
      </c>
      <c r="C845" s="80">
        <v>135.0</v>
      </c>
      <c r="D845" s="78" t="s">
        <v>137</v>
      </c>
      <c r="E845" s="80">
        <v>5.0</v>
      </c>
      <c r="F845" s="78" t="s">
        <v>134</v>
      </c>
      <c r="G845" s="78" t="s">
        <v>427</v>
      </c>
    </row>
    <row r="846" ht="13.5" customHeight="1">
      <c r="A846" s="77" t="s">
        <v>426</v>
      </c>
      <c r="B846" s="78" t="s">
        <v>80</v>
      </c>
      <c r="E846" s="80">
        <v>2.6</v>
      </c>
      <c r="F846" s="78" t="s">
        <v>134</v>
      </c>
      <c r="G846" s="78" t="s">
        <v>382</v>
      </c>
      <c r="H846" s="79"/>
    </row>
    <row r="847" ht="13.5" customHeight="1">
      <c r="A847" s="77" t="s">
        <v>428</v>
      </c>
      <c r="B847" s="78" t="s">
        <v>80</v>
      </c>
      <c r="E847" s="80">
        <v>2.6</v>
      </c>
      <c r="F847" s="78" t="s">
        <v>134</v>
      </c>
      <c r="G847" s="78" t="s">
        <v>382</v>
      </c>
      <c r="H847" s="79"/>
    </row>
    <row r="848" ht="13.5" customHeight="1">
      <c r="A848" s="77" t="s">
        <v>429</v>
      </c>
      <c r="B848" s="83" t="s">
        <v>430</v>
      </c>
      <c r="C848" s="79"/>
      <c r="D848" s="79"/>
      <c r="E848" s="80">
        <v>2.6</v>
      </c>
      <c r="F848" s="78" t="s">
        <v>134</v>
      </c>
      <c r="G848" s="78" t="s">
        <v>382</v>
      </c>
      <c r="H848" s="79"/>
    </row>
    <row r="849" ht="13.5" customHeight="1">
      <c r="A849" s="77" t="s">
        <v>431</v>
      </c>
      <c r="B849" s="83" t="s">
        <v>430</v>
      </c>
      <c r="C849" s="79"/>
      <c r="D849" s="79"/>
      <c r="E849" s="80">
        <v>2.6</v>
      </c>
      <c r="F849" s="78" t="s">
        <v>134</v>
      </c>
      <c r="G849" s="78" t="s">
        <v>382</v>
      </c>
      <c r="H849" s="79"/>
    </row>
    <row r="850" ht="13.5" customHeight="1">
      <c r="A850" s="77" t="s">
        <v>432</v>
      </c>
      <c r="B850" s="83" t="s">
        <v>430</v>
      </c>
      <c r="C850" s="79"/>
      <c r="D850" s="79"/>
      <c r="E850" s="80">
        <v>2.6</v>
      </c>
      <c r="F850" s="78" t="s">
        <v>134</v>
      </c>
      <c r="G850" s="78" t="s">
        <v>382</v>
      </c>
      <c r="H850" s="79"/>
    </row>
    <row r="851" ht="13.5" customHeight="1">
      <c r="A851" s="77" t="s">
        <v>433</v>
      </c>
      <c r="B851" s="83" t="s">
        <v>430</v>
      </c>
      <c r="C851" s="80">
        <v>22.0</v>
      </c>
      <c r="D851" s="78" t="s">
        <v>137</v>
      </c>
      <c r="E851" s="80">
        <v>4.3</v>
      </c>
      <c r="F851" s="78" t="s">
        <v>134</v>
      </c>
      <c r="G851" s="78" t="s">
        <v>384</v>
      </c>
    </row>
    <row r="852" ht="13.5" customHeight="1">
      <c r="A852" s="77" t="s">
        <v>433</v>
      </c>
      <c r="B852" s="83" t="s">
        <v>430</v>
      </c>
      <c r="C852" s="80">
        <v>22.0</v>
      </c>
      <c r="D852" s="78" t="s">
        <v>137</v>
      </c>
      <c r="E852" s="80">
        <v>2.6</v>
      </c>
      <c r="F852" s="78" t="s">
        <v>134</v>
      </c>
      <c r="G852" s="78" t="s">
        <v>385</v>
      </c>
    </row>
    <row r="853" ht="13.5" customHeight="1">
      <c r="A853" s="77" t="s">
        <v>433</v>
      </c>
      <c r="B853" s="83" t="s">
        <v>430</v>
      </c>
      <c r="C853" s="79"/>
      <c r="D853" s="79"/>
      <c r="E853" s="80">
        <v>2.6</v>
      </c>
      <c r="F853" s="78" t="s">
        <v>134</v>
      </c>
      <c r="G853" s="78" t="s">
        <v>382</v>
      </c>
      <c r="H853" s="79"/>
    </row>
    <row r="854" ht="13.5" customHeight="1">
      <c r="A854" s="77" t="s">
        <v>434</v>
      </c>
      <c r="B854" s="83" t="s">
        <v>430</v>
      </c>
      <c r="C854" s="79"/>
      <c r="D854" s="79"/>
      <c r="E854" s="80">
        <v>2.6</v>
      </c>
      <c r="F854" s="78" t="s">
        <v>134</v>
      </c>
      <c r="G854" s="78" t="s">
        <v>382</v>
      </c>
      <c r="H854" s="79"/>
    </row>
    <row r="855" ht="13.5" customHeight="1">
      <c r="A855" s="77" t="s">
        <v>435</v>
      </c>
      <c r="B855" s="83" t="s">
        <v>430</v>
      </c>
      <c r="C855" s="80">
        <v>135.0</v>
      </c>
      <c r="D855" s="78" t="s">
        <v>137</v>
      </c>
      <c r="E855" s="80">
        <v>5.0</v>
      </c>
      <c r="F855" s="78" t="s">
        <v>134</v>
      </c>
      <c r="G855" s="78" t="s">
        <v>427</v>
      </c>
    </row>
    <row r="856" ht="13.5" customHeight="1">
      <c r="A856" s="77" t="s">
        <v>435</v>
      </c>
      <c r="B856" s="83" t="s">
        <v>430</v>
      </c>
      <c r="C856" s="80">
        <v>3389.0</v>
      </c>
      <c r="D856" s="78" t="s">
        <v>137</v>
      </c>
      <c r="E856" s="80">
        <v>4.3</v>
      </c>
      <c r="F856" s="78" t="s">
        <v>134</v>
      </c>
      <c r="G856" s="78" t="s">
        <v>377</v>
      </c>
    </row>
    <row r="857" ht="13.5" customHeight="1">
      <c r="A857" s="77" t="s">
        <v>435</v>
      </c>
      <c r="B857" s="83" t="s">
        <v>430</v>
      </c>
      <c r="C857" s="80">
        <v>3389.0</v>
      </c>
      <c r="D857" s="78" t="s">
        <v>137</v>
      </c>
      <c r="E857" s="80">
        <v>4.0</v>
      </c>
      <c r="F857" s="78" t="s">
        <v>134</v>
      </c>
      <c r="G857" s="78" t="s">
        <v>379</v>
      </c>
    </row>
    <row r="858" ht="13.5" customHeight="1">
      <c r="A858" s="77" t="s">
        <v>435</v>
      </c>
      <c r="B858" s="83" t="s">
        <v>430</v>
      </c>
      <c r="C858" s="80">
        <v>3389.0</v>
      </c>
      <c r="D858" s="78" t="s">
        <v>137</v>
      </c>
      <c r="E858" s="80">
        <v>4.0</v>
      </c>
      <c r="F858" s="78" t="s">
        <v>145</v>
      </c>
      <c r="G858" s="78" t="s">
        <v>389</v>
      </c>
    </row>
    <row r="859" ht="13.5" customHeight="1">
      <c r="A859" s="77" t="s">
        <v>436</v>
      </c>
      <c r="B859" s="83" t="s">
        <v>430</v>
      </c>
      <c r="C859" s="80">
        <v>25.0</v>
      </c>
      <c r="D859" s="78" t="s">
        <v>137</v>
      </c>
      <c r="E859" s="80">
        <v>5.0</v>
      </c>
      <c r="F859" s="78" t="s">
        <v>145</v>
      </c>
      <c r="G859" s="78" t="s">
        <v>437</v>
      </c>
    </row>
    <row r="860" ht="13.5" customHeight="1">
      <c r="A860" s="77" t="s">
        <v>436</v>
      </c>
      <c r="B860" s="83" t="s">
        <v>430</v>
      </c>
      <c r="C860" s="80">
        <v>22.0</v>
      </c>
      <c r="D860" s="78" t="s">
        <v>137</v>
      </c>
      <c r="E860" s="80">
        <v>4.3</v>
      </c>
      <c r="F860" s="78" t="s">
        <v>134</v>
      </c>
      <c r="G860" s="78" t="s">
        <v>384</v>
      </c>
    </row>
    <row r="861" ht="13.5" customHeight="1">
      <c r="A861" s="77" t="s">
        <v>436</v>
      </c>
      <c r="B861" s="83" t="s">
        <v>430</v>
      </c>
      <c r="C861" s="80">
        <v>25.0</v>
      </c>
      <c r="D861" s="78" t="s">
        <v>137</v>
      </c>
      <c r="E861" s="80">
        <v>4.3</v>
      </c>
      <c r="F861" s="78" t="s">
        <v>134</v>
      </c>
      <c r="G861" s="78" t="s">
        <v>376</v>
      </c>
    </row>
    <row r="862" ht="13.5" customHeight="1">
      <c r="A862" s="77" t="s">
        <v>436</v>
      </c>
      <c r="B862" s="83" t="s">
        <v>430</v>
      </c>
      <c r="C862" s="80">
        <v>25.0</v>
      </c>
      <c r="D862" s="78" t="s">
        <v>137</v>
      </c>
      <c r="E862" s="80">
        <v>4.3</v>
      </c>
      <c r="F862" s="78" t="s">
        <v>156</v>
      </c>
      <c r="G862" s="78" t="s">
        <v>438</v>
      </c>
    </row>
    <row r="863" ht="13.5" customHeight="1">
      <c r="A863" s="77" t="s">
        <v>436</v>
      </c>
      <c r="B863" s="83" t="s">
        <v>430</v>
      </c>
      <c r="C863" s="80">
        <v>25.0</v>
      </c>
      <c r="D863" s="78" t="s">
        <v>137</v>
      </c>
      <c r="E863" s="80">
        <v>4.3</v>
      </c>
      <c r="F863" s="78" t="s">
        <v>156</v>
      </c>
      <c r="G863" s="78" t="s">
        <v>439</v>
      </c>
    </row>
    <row r="864" ht="13.5" customHeight="1">
      <c r="A864" s="77" t="s">
        <v>436</v>
      </c>
      <c r="B864" s="83" t="s">
        <v>430</v>
      </c>
      <c r="C864" s="80">
        <v>25.0</v>
      </c>
      <c r="D864" s="78" t="s">
        <v>137</v>
      </c>
      <c r="E864" s="80">
        <v>4.0</v>
      </c>
      <c r="F864" s="78" t="s">
        <v>145</v>
      </c>
      <c r="G864" s="78" t="s">
        <v>389</v>
      </c>
    </row>
    <row r="865" ht="13.5" customHeight="1">
      <c r="A865" s="77" t="s">
        <v>436</v>
      </c>
      <c r="B865" s="83" t="s">
        <v>430</v>
      </c>
      <c r="C865" s="80">
        <v>22.0</v>
      </c>
      <c r="D865" s="78" t="s">
        <v>137</v>
      </c>
      <c r="E865" s="80">
        <v>2.6</v>
      </c>
      <c r="F865" s="78" t="s">
        <v>134</v>
      </c>
      <c r="G865" s="78" t="s">
        <v>385</v>
      </c>
    </row>
    <row r="866" ht="13.5" customHeight="1">
      <c r="A866" s="77" t="s">
        <v>436</v>
      </c>
      <c r="B866" s="83" t="s">
        <v>430</v>
      </c>
      <c r="C866" s="79"/>
      <c r="D866" s="79"/>
      <c r="E866" s="80">
        <v>2.6</v>
      </c>
      <c r="F866" s="78" t="s">
        <v>134</v>
      </c>
      <c r="G866" s="78" t="s">
        <v>382</v>
      </c>
      <c r="H866" s="79"/>
    </row>
    <row r="867" ht="13.5" customHeight="1">
      <c r="A867" s="77" t="s">
        <v>440</v>
      </c>
      <c r="B867" s="83" t="s">
        <v>430</v>
      </c>
      <c r="C867" s="80">
        <v>8081.0</v>
      </c>
      <c r="D867" s="78" t="s">
        <v>137</v>
      </c>
      <c r="E867" s="80">
        <v>5.0</v>
      </c>
      <c r="F867" s="78" t="s">
        <v>134</v>
      </c>
      <c r="G867" s="78" t="s">
        <v>441</v>
      </c>
    </row>
    <row r="868" ht="13.5" customHeight="1">
      <c r="A868" s="77" t="s">
        <v>440</v>
      </c>
      <c r="B868" s="83" t="s">
        <v>430</v>
      </c>
      <c r="C868" s="80">
        <v>443.0</v>
      </c>
      <c r="D868" s="78" t="s">
        <v>137</v>
      </c>
      <c r="E868" s="80">
        <v>5.0</v>
      </c>
      <c r="F868" s="78" t="s">
        <v>134</v>
      </c>
      <c r="G868" s="78" t="s">
        <v>441</v>
      </c>
    </row>
    <row r="869" ht="13.5" customHeight="1">
      <c r="A869" s="77" t="s">
        <v>440</v>
      </c>
      <c r="B869" s="83" t="s">
        <v>430</v>
      </c>
      <c r="C869" s="80">
        <v>8081.0</v>
      </c>
      <c r="D869" s="78" t="s">
        <v>137</v>
      </c>
      <c r="E869" s="80">
        <v>4.3</v>
      </c>
      <c r="F869" s="78" t="s">
        <v>156</v>
      </c>
      <c r="G869" s="78" t="s">
        <v>416</v>
      </c>
    </row>
    <row r="870" ht="13.5" customHeight="1">
      <c r="A870" s="77" t="s">
        <v>440</v>
      </c>
      <c r="B870" s="83" t="s">
        <v>430</v>
      </c>
      <c r="C870" s="80">
        <v>80.0</v>
      </c>
      <c r="D870" s="78" t="s">
        <v>137</v>
      </c>
      <c r="E870" s="80">
        <v>4.3</v>
      </c>
      <c r="F870" s="78" t="s">
        <v>156</v>
      </c>
      <c r="G870" s="78" t="s">
        <v>416</v>
      </c>
    </row>
    <row r="871" ht="13.5" customHeight="1">
      <c r="A871" s="77" t="s">
        <v>440</v>
      </c>
      <c r="B871" s="83" t="s">
        <v>430</v>
      </c>
      <c r="C871" s="80">
        <v>22.0</v>
      </c>
      <c r="D871" s="78" t="s">
        <v>137</v>
      </c>
      <c r="E871" s="80">
        <v>4.3</v>
      </c>
      <c r="F871" s="78" t="s">
        <v>134</v>
      </c>
      <c r="G871" s="78" t="s">
        <v>384</v>
      </c>
    </row>
    <row r="872" ht="13.5" customHeight="1">
      <c r="A872" s="77" t="s">
        <v>440</v>
      </c>
      <c r="B872" s="83" t="s">
        <v>430</v>
      </c>
      <c r="C872" s="80">
        <v>8081.0</v>
      </c>
      <c r="D872" s="78" t="s">
        <v>137</v>
      </c>
      <c r="E872" s="80">
        <v>4.3</v>
      </c>
      <c r="F872" s="78" t="s">
        <v>134</v>
      </c>
      <c r="G872" s="78" t="s">
        <v>376</v>
      </c>
    </row>
    <row r="873" ht="13.5" customHeight="1">
      <c r="A873" s="77" t="s">
        <v>440</v>
      </c>
      <c r="B873" s="83" t="s">
        <v>430</v>
      </c>
      <c r="C873" s="80">
        <v>443.0</v>
      </c>
      <c r="D873" s="78" t="s">
        <v>137</v>
      </c>
      <c r="E873" s="80">
        <v>4.3</v>
      </c>
      <c r="F873" s="78" t="s">
        <v>134</v>
      </c>
      <c r="G873" s="78" t="s">
        <v>376</v>
      </c>
    </row>
    <row r="874" ht="13.5" customHeight="1">
      <c r="A874" s="77" t="s">
        <v>440</v>
      </c>
      <c r="B874" s="83" t="s">
        <v>430</v>
      </c>
      <c r="C874" s="80">
        <v>8081.0</v>
      </c>
      <c r="D874" s="78" t="s">
        <v>137</v>
      </c>
      <c r="E874" s="80">
        <v>4.3</v>
      </c>
      <c r="F874" s="78" t="s">
        <v>134</v>
      </c>
      <c r="G874" s="78" t="s">
        <v>377</v>
      </c>
    </row>
    <row r="875" ht="13.5" customHeight="1">
      <c r="A875" s="77" t="s">
        <v>440</v>
      </c>
      <c r="B875" s="83" t="s">
        <v>430</v>
      </c>
      <c r="C875" s="80">
        <v>443.0</v>
      </c>
      <c r="D875" s="78" t="s">
        <v>137</v>
      </c>
      <c r="E875" s="80">
        <v>4.3</v>
      </c>
      <c r="F875" s="78" t="s">
        <v>134</v>
      </c>
      <c r="G875" s="78" t="s">
        <v>377</v>
      </c>
    </row>
    <row r="876" ht="13.5" customHeight="1">
      <c r="A876" s="77" t="s">
        <v>440</v>
      </c>
      <c r="B876" s="83" t="s">
        <v>430</v>
      </c>
      <c r="C876" s="80">
        <v>8081.0</v>
      </c>
      <c r="D876" s="78" t="s">
        <v>137</v>
      </c>
      <c r="E876" s="80">
        <v>4.3</v>
      </c>
      <c r="F876" s="78" t="s">
        <v>134</v>
      </c>
      <c r="G876" s="78" t="s">
        <v>378</v>
      </c>
      <c r="H876" s="78" t="s">
        <v>190</v>
      </c>
    </row>
    <row r="877" ht="13.5" customHeight="1">
      <c r="A877" s="77" t="s">
        <v>440</v>
      </c>
      <c r="B877" s="83" t="s">
        <v>430</v>
      </c>
      <c r="C877" s="80">
        <v>443.0</v>
      </c>
      <c r="D877" s="78" t="s">
        <v>137</v>
      </c>
      <c r="E877" s="80">
        <v>4.3</v>
      </c>
      <c r="F877" s="78" t="s">
        <v>134</v>
      </c>
      <c r="G877" s="78" t="s">
        <v>378</v>
      </c>
      <c r="H877" s="78" t="s">
        <v>190</v>
      </c>
    </row>
    <row r="878" ht="13.5" customHeight="1">
      <c r="A878" s="77" t="s">
        <v>440</v>
      </c>
      <c r="B878" s="83" t="s">
        <v>430</v>
      </c>
      <c r="C878" s="80">
        <v>8081.0</v>
      </c>
      <c r="D878" s="78" t="s">
        <v>137</v>
      </c>
      <c r="E878" s="80">
        <v>4.0</v>
      </c>
      <c r="F878" s="78" t="s">
        <v>134</v>
      </c>
      <c r="G878" s="78" t="s">
        <v>379</v>
      </c>
    </row>
    <row r="879" ht="13.5" customHeight="1">
      <c r="A879" s="77" t="s">
        <v>440</v>
      </c>
      <c r="B879" s="83" t="s">
        <v>430</v>
      </c>
      <c r="C879" s="80">
        <v>443.0</v>
      </c>
      <c r="D879" s="78" t="s">
        <v>137</v>
      </c>
      <c r="E879" s="80">
        <v>4.0</v>
      </c>
      <c r="F879" s="78" t="s">
        <v>134</v>
      </c>
      <c r="G879" s="78" t="s">
        <v>379</v>
      </c>
    </row>
    <row r="880" ht="13.5" customHeight="1">
      <c r="A880" s="77" t="s">
        <v>440</v>
      </c>
      <c r="B880" s="83" t="s">
        <v>430</v>
      </c>
      <c r="C880" s="80">
        <v>8081.0</v>
      </c>
      <c r="D880" s="78" t="s">
        <v>137</v>
      </c>
      <c r="E880" s="80">
        <v>4.0</v>
      </c>
      <c r="F880" s="78" t="s">
        <v>145</v>
      </c>
      <c r="G880" s="78" t="s">
        <v>389</v>
      </c>
    </row>
    <row r="881" ht="13.5" customHeight="1">
      <c r="A881" s="77" t="s">
        <v>440</v>
      </c>
      <c r="B881" s="83" t="s">
        <v>430</v>
      </c>
      <c r="C881" s="79"/>
      <c r="D881" s="79"/>
      <c r="E881" s="80">
        <v>2.6</v>
      </c>
      <c r="F881" s="78" t="s">
        <v>134</v>
      </c>
      <c r="G881" s="78" t="s">
        <v>382</v>
      </c>
      <c r="H881" s="79"/>
    </row>
    <row r="882" ht="13.5" customHeight="1">
      <c r="A882" s="77" t="s">
        <v>442</v>
      </c>
      <c r="B882" s="83" t="s">
        <v>430</v>
      </c>
      <c r="C882" s="79"/>
      <c r="D882" s="79"/>
      <c r="E882" s="80">
        <v>2.6</v>
      </c>
      <c r="F882" s="78" t="s">
        <v>134</v>
      </c>
      <c r="G882" s="78" t="s">
        <v>382</v>
      </c>
      <c r="H882" s="79"/>
    </row>
    <row r="883" ht="13.5" customHeight="1">
      <c r="A883" s="77" t="s">
        <v>443</v>
      </c>
      <c r="B883" s="83" t="s">
        <v>430</v>
      </c>
      <c r="C883" s="79"/>
      <c r="D883" s="79"/>
      <c r="E883" s="80">
        <v>2.6</v>
      </c>
      <c r="F883" s="78" t="s">
        <v>134</v>
      </c>
      <c r="G883" s="78" t="s">
        <v>382</v>
      </c>
      <c r="H883" s="79"/>
    </row>
    <row r="884" ht="13.5" customHeight="1">
      <c r="A884" s="77" t="s">
        <v>444</v>
      </c>
      <c r="B884" s="83" t="s">
        <v>430</v>
      </c>
      <c r="C884" s="79"/>
      <c r="D884" s="79"/>
      <c r="E884" s="80">
        <v>2.6</v>
      </c>
      <c r="F884" s="78" t="s">
        <v>134</v>
      </c>
      <c r="G884" s="78" t="s">
        <v>382</v>
      </c>
      <c r="H884" s="79"/>
    </row>
    <row r="885" ht="13.5" customHeight="1">
      <c r="A885" s="77" t="s">
        <v>445</v>
      </c>
      <c r="B885" s="83" t="s">
        <v>430</v>
      </c>
      <c r="C885" s="79"/>
      <c r="D885" s="79"/>
      <c r="E885" s="80">
        <v>2.6</v>
      </c>
      <c r="F885" s="78" t="s">
        <v>134</v>
      </c>
      <c r="G885" s="78" t="s">
        <v>382</v>
      </c>
      <c r="H885" s="79"/>
    </row>
    <row r="886" ht="13.5" customHeight="1">
      <c r="A886" s="77" t="s">
        <v>446</v>
      </c>
      <c r="B886" s="83" t="s">
        <v>430</v>
      </c>
      <c r="C886" s="79"/>
      <c r="D886" s="79"/>
      <c r="E886" s="80">
        <v>2.6</v>
      </c>
      <c r="F886" s="78" t="s">
        <v>134</v>
      </c>
      <c r="G886" s="78" t="s">
        <v>382</v>
      </c>
      <c r="H886" s="79"/>
    </row>
    <row r="887" ht="13.5" customHeight="1">
      <c r="A887" s="77" t="s">
        <v>447</v>
      </c>
      <c r="B887" s="83" t="s">
        <v>430</v>
      </c>
      <c r="C887" s="79"/>
      <c r="D887" s="79"/>
      <c r="E887" s="80">
        <v>2.6</v>
      </c>
      <c r="F887" s="78" t="s">
        <v>134</v>
      </c>
      <c r="G887" s="78" t="s">
        <v>382</v>
      </c>
      <c r="H887" s="79"/>
    </row>
    <row r="888" ht="13.5" customHeight="1">
      <c r="A888" s="77" t="s">
        <v>448</v>
      </c>
      <c r="B888" s="83" t="s">
        <v>430</v>
      </c>
      <c r="C888" s="80">
        <v>22.0</v>
      </c>
      <c r="D888" s="78" t="s">
        <v>137</v>
      </c>
      <c r="E888" s="80">
        <v>4.3</v>
      </c>
      <c r="F888" s="78" t="s">
        <v>134</v>
      </c>
      <c r="G888" s="78" t="s">
        <v>384</v>
      </c>
    </row>
    <row r="889" ht="13.5" customHeight="1">
      <c r="A889" s="77" t="s">
        <v>448</v>
      </c>
      <c r="B889" s="83" t="s">
        <v>430</v>
      </c>
      <c r="C889" s="80">
        <v>22.0</v>
      </c>
      <c r="D889" s="78" t="s">
        <v>137</v>
      </c>
      <c r="E889" s="80">
        <v>2.6</v>
      </c>
      <c r="F889" s="78" t="s">
        <v>134</v>
      </c>
      <c r="G889" s="78" t="s">
        <v>385</v>
      </c>
    </row>
    <row r="890" ht="13.5" customHeight="1">
      <c r="A890" s="77" t="s">
        <v>448</v>
      </c>
      <c r="B890" s="83" t="s">
        <v>430</v>
      </c>
      <c r="C890" s="79"/>
      <c r="D890" s="79"/>
      <c r="E890" s="80">
        <v>2.6</v>
      </c>
      <c r="F890" s="78" t="s">
        <v>134</v>
      </c>
      <c r="G890" s="78" t="s">
        <v>382</v>
      </c>
      <c r="H890" s="79"/>
    </row>
    <row r="891" ht="13.5" customHeight="1">
      <c r="A891" s="77" t="s">
        <v>449</v>
      </c>
      <c r="B891" s="83" t="s">
        <v>430</v>
      </c>
      <c r="C891" s="79"/>
      <c r="D891" s="79"/>
      <c r="E891" s="80">
        <v>2.6</v>
      </c>
      <c r="F891" s="78" t="s">
        <v>134</v>
      </c>
      <c r="G891" s="78" t="s">
        <v>382</v>
      </c>
      <c r="H891" s="79"/>
    </row>
    <row r="892" ht="13.5" customHeight="1">
      <c r="A892" s="77" t="s">
        <v>450</v>
      </c>
      <c r="B892" s="83" t="s">
        <v>430</v>
      </c>
      <c r="C892" s="80">
        <v>3389.0</v>
      </c>
      <c r="D892" s="78" t="s">
        <v>137</v>
      </c>
      <c r="E892" s="80">
        <v>4.3</v>
      </c>
      <c r="F892" s="78" t="s">
        <v>134</v>
      </c>
      <c r="G892" s="78" t="s">
        <v>377</v>
      </c>
    </row>
    <row r="893" ht="13.5" customHeight="1">
      <c r="A893" s="77" t="s">
        <v>450</v>
      </c>
      <c r="B893" s="83" t="s">
        <v>430</v>
      </c>
      <c r="C893" s="80">
        <v>3389.0</v>
      </c>
      <c r="D893" s="78" t="s">
        <v>137</v>
      </c>
      <c r="E893" s="80">
        <v>4.0</v>
      </c>
      <c r="F893" s="78" t="s">
        <v>134</v>
      </c>
      <c r="G893" s="78" t="s">
        <v>379</v>
      </c>
    </row>
    <row r="894" ht="13.5" customHeight="1">
      <c r="A894" s="77" t="s">
        <v>450</v>
      </c>
      <c r="B894" s="83" t="s">
        <v>430</v>
      </c>
      <c r="C894" s="80">
        <v>3389.0</v>
      </c>
      <c r="D894" s="78" t="s">
        <v>137</v>
      </c>
      <c r="E894" s="80">
        <v>4.0</v>
      </c>
      <c r="F894" s="78" t="s">
        <v>145</v>
      </c>
      <c r="G894" s="78" t="s">
        <v>389</v>
      </c>
    </row>
    <row r="895" ht="13.5" customHeight="1">
      <c r="A895" s="77" t="s">
        <v>450</v>
      </c>
      <c r="B895" s="83" t="s">
        <v>430</v>
      </c>
      <c r="C895" s="79"/>
      <c r="D895" s="79"/>
      <c r="E895" s="80">
        <v>2.6</v>
      </c>
      <c r="F895" s="78" t="s">
        <v>134</v>
      </c>
      <c r="G895" s="78" t="s">
        <v>382</v>
      </c>
      <c r="H895" s="79"/>
    </row>
    <row r="896" ht="13.5" customHeight="1">
      <c r="A896" s="77" t="s">
        <v>451</v>
      </c>
      <c r="B896" s="83" t="s">
        <v>430</v>
      </c>
      <c r="C896" s="79"/>
      <c r="D896" s="79"/>
      <c r="E896" s="80">
        <v>2.6</v>
      </c>
      <c r="F896" s="78" t="s">
        <v>134</v>
      </c>
      <c r="G896" s="78" t="s">
        <v>382</v>
      </c>
      <c r="H896" s="79"/>
    </row>
    <row r="897" ht="13.5" customHeight="1">
      <c r="A897" s="77" t="s">
        <v>452</v>
      </c>
      <c r="B897" s="83" t="s">
        <v>430</v>
      </c>
      <c r="C897" s="79"/>
      <c r="D897" s="79"/>
      <c r="E897" s="80">
        <v>2.6</v>
      </c>
      <c r="F897" s="78" t="s">
        <v>134</v>
      </c>
      <c r="G897" s="78" t="s">
        <v>382</v>
      </c>
      <c r="H897" s="79"/>
    </row>
    <row r="898" ht="13.5" customHeight="1">
      <c r="A898" s="77" t="s">
        <v>453</v>
      </c>
      <c r="B898" s="83" t="s">
        <v>430</v>
      </c>
      <c r="C898" s="79"/>
      <c r="D898" s="79"/>
      <c r="E898" s="80">
        <v>2.6</v>
      </c>
      <c r="F898" s="78" t="s">
        <v>134</v>
      </c>
      <c r="G898" s="78" t="s">
        <v>382</v>
      </c>
      <c r="H898" s="79"/>
    </row>
    <row r="899" ht="13.5" customHeight="1">
      <c r="A899" s="77" t="s">
        <v>454</v>
      </c>
      <c r="B899" s="83" t="s">
        <v>430</v>
      </c>
      <c r="C899" s="79"/>
      <c r="D899" s="79"/>
      <c r="E899" s="80">
        <v>2.6</v>
      </c>
      <c r="F899" s="78" t="s">
        <v>134</v>
      </c>
      <c r="G899" s="78" t="s">
        <v>382</v>
      </c>
      <c r="H899" s="79"/>
    </row>
    <row r="900" ht="13.5" customHeight="1">
      <c r="A900" s="77" t="s">
        <v>455</v>
      </c>
      <c r="B900" s="83" t="s">
        <v>430</v>
      </c>
      <c r="C900" s="80">
        <v>1883.0</v>
      </c>
      <c r="D900" s="78" t="s">
        <v>137</v>
      </c>
      <c r="E900" s="80">
        <v>6.4</v>
      </c>
      <c r="F900" s="79"/>
      <c r="G900" s="78" t="s">
        <v>456</v>
      </c>
    </row>
    <row r="901" ht="13.5" customHeight="1">
      <c r="A901" s="77" t="s">
        <v>455</v>
      </c>
      <c r="B901" s="83" t="s">
        <v>430</v>
      </c>
      <c r="C901" s="79"/>
      <c r="D901" s="79"/>
      <c r="E901" s="80">
        <v>2.6</v>
      </c>
      <c r="F901" s="78" t="s">
        <v>134</v>
      </c>
      <c r="G901" s="78" t="s">
        <v>382</v>
      </c>
      <c r="H901" s="79"/>
    </row>
    <row r="902" ht="13.5" customHeight="1">
      <c r="A902" s="77" t="s">
        <v>457</v>
      </c>
      <c r="B902" s="83" t="s">
        <v>430</v>
      </c>
      <c r="C902" s="79"/>
      <c r="D902" s="79"/>
      <c r="E902" s="80">
        <v>2.6</v>
      </c>
      <c r="F902" s="78" t="s">
        <v>134</v>
      </c>
      <c r="G902" s="78" t="s">
        <v>382</v>
      </c>
      <c r="H902" s="79"/>
    </row>
    <row r="903" ht="13.5" customHeight="1">
      <c r="A903" s="77" t="s">
        <v>458</v>
      </c>
      <c r="B903" s="83" t="s">
        <v>430</v>
      </c>
      <c r="C903" s="79"/>
      <c r="D903" s="79"/>
      <c r="E903" s="80">
        <v>2.6</v>
      </c>
      <c r="F903" s="78" t="s">
        <v>134</v>
      </c>
      <c r="G903" s="78" t="s">
        <v>382</v>
      </c>
      <c r="H903" s="79"/>
    </row>
    <row r="904" ht="13.5" customHeight="1">
      <c r="A904" s="77" t="s">
        <v>459</v>
      </c>
      <c r="B904" s="83" t="s">
        <v>430</v>
      </c>
      <c r="C904" s="79"/>
      <c r="D904" s="79"/>
      <c r="E904" s="80">
        <v>2.6</v>
      </c>
      <c r="F904" s="78" t="s">
        <v>134</v>
      </c>
      <c r="G904" s="78" t="s">
        <v>382</v>
      </c>
      <c r="H904" s="79"/>
    </row>
    <row r="905" ht="13.5" customHeight="1">
      <c r="A905" s="77" t="s">
        <v>460</v>
      </c>
      <c r="B905" s="83" t="s">
        <v>430</v>
      </c>
      <c r="C905" s="80">
        <v>8081.0</v>
      </c>
      <c r="D905" s="78" t="s">
        <v>137</v>
      </c>
      <c r="E905" s="80">
        <v>5.0</v>
      </c>
      <c r="F905" s="79"/>
      <c r="G905" s="78" t="s">
        <v>461</v>
      </c>
    </row>
    <row r="906" ht="13.5" customHeight="1">
      <c r="A906" s="77" t="s">
        <v>460</v>
      </c>
      <c r="B906" s="83" t="s">
        <v>430</v>
      </c>
      <c r="C906" s="80">
        <v>80.0</v>
      </c>
      <c r="D906" s="78" t="s">
        <v>137</v>
      </c>
      <c r="E906" s="80">
        <v>5.0</v>
      </c>
      <c r="F906" s="79"/>
      <c r="G906" s="78" t="s">
        <v>461</v>
      </c>
    </row>
    <row r="907" ht="13.5" customHeight="1">
      <c r="A907" s="77" t="s">
        <v>460</v>
      </c>
      <c r="B907" s="83" t="s">
        <v>430</v>
      </c>
      <c r="C907" s="80">
        <v>22.0</v>
      </c>
      <c r="D907" s="78" t="s">
        <v>137</v>
      </c>
      <c r="E907" s="80">
        <v>4.3</v>
      </c>
      <c r="F907" s="78" t="s">
        <v>134</v>
      </c>
      <c r="G907" s="78" t="s">
        <v>384</v>
      </c>
    </row>
    <row r="908" ht="13.5" customHeight="1">
      <c r="A908" s="77" t="s">
        <v>460</v>
      </c>
      <c r="B908" s="83" t="s">
        <v>430</v>
      </c>
      <c r="C908" s="80">
        <v>22.0</v>
      </c>
      <c r="D908" s="78" t="s">
        <v>137</v>
      </c>
      <c r="E908" s="80">
        <v>2.6</v>
      </c>
      <c r="F908" s="78" t="s">
        <v>134</v>
      </c>
      <c r="G908" s="78" t="s">
        <v>385</v>
      </c>
    </row>
    <row r="909" ht="13.5" customHeight="1">
      <c r="A909" s="77" t="s">
        <v>460</v>
      </c>
      <c r="B909" s="83" t="s">
        <v>430</v>
      </c>
      <c r="C909" s="79"/>
      <c r="D909" s="79"/>
      <c r="E909" s="80">
        <v>2.6</v>
      </c>
      <c r="F909" s="78" t="s">
        <v>134</v>
      </c>
      <c r="G909" s="78" t="s">
        <v>382</v>
      </c>
      <c r="H909" s="79"/>
    </row>
    <row r="910" ht="13.5" customHeight="1">
      <c r="A910" s="77" t="s">
        <v>462</v>
      </c>
      <c r="B910" s="83" t="s">
        <v>430</v>
      </c>
      <c r="C910" s="80">
        <v>135.0</v>
      </c>
      <c r="D910" s="78" t="s">
        <v>137</v>
      </c>
      <c r="E910" s="80">
        <v>5.0</v>
      </c>
      <c r="F910" s="78" t="s">
        <v>134</v>
      </c>
      <c r="G910" s="78" t="s">
        <v>427</v>
      </c>
    </row>
    <row r="911" ht="13.5" customHeight="1">
      <c r="A911" s="77" t="s">
        <v>463</v>
      </c>
      <c r="B911" s="83" t="s">
        <v>430</v>
      </c>
      <c r="C911" s="80">
        <v>3389.0</v>
      </c>
      <c r="D911" s="78" t="s">
        <v>137</v>
      </c>
      <c r="E911" s="80">
        <v>4.3</v>
      </c>
      <c r="F911" s="78" t="s">
        <v>134</v>
      </c>
      <c r="G911" s="78" t="s">
        <v>377</v>
      </c>
    </row>
    <row r="912" ht="13.5" customHeight="1">
      <c r="A912" s="77" t="s">
        <v>463</v>
      </c>
      <c r="B912" s="83" t="s">
        <v>430</v>
      </c>
      <c r="C912" s="79"/>
      <c r="D912" s="79"/>
      <c r="E912" s="80">
        <v>2.6</v>
      </c>
      <c r="F912" s="78" t="s">
        <v>134</v>
      </c>
      <c r="G912" s="78" t="s">
        <v>382</v>
      </c>
      <c r="H912" s="79"/>
    </row>
    <row r="913" ht="13.5" customHeight="1">
      <c r="A913" s="77" t="s">
        <v>464</v>
      </c>
      <c r="B913" s="83" t="s">
        <v>430</v>
      </c>
      <c r="C913" s="80">
        <v>631.0</v>
      </c>
      <c r="D913" s="78" t="s">
        <v>137</v>
      </c>
      <c r="E913" s="80">
        <v>5.0</v>
      </c>
      <c r="F913" s="78" t="s">
        <v>134</v>
      </c>
      <c r="G913" s="78" t="s">
        <v>441</v>
      </c>
    </row>
    <row r="914" ht="13.5" customHeight="1">
      <c r="A914" s="77" t="s">
        <v>464</v>
      </c>
      <c r="B914" s="83" t="s">
        <v>430</v>
      </c>
      <c r="C914" s="80">
        <v>80.0</v>
      </c>
      <c r="D914" s="78" t="s">
        <v>137</v>
      </c>
      <c r="E914" s="80">
        <v>4.3</v>
      </c>
      <c r="F914" s="79"/>
      <c r="G914" s="78" t="s">
        <v>417</v>
      </c>
    </row>
    <row r="915" ht="13.5" customHeight="1">
      <c r="A915" s="77" t="s">
        <v>464</v>
      </c>
      <c r="B915" s="83" t="s">
        <v>430</v>
      </c>
      <c r="C915" s="80">
        <v>631.0</v>
      </c>
      <c r="D915" s="78" t="s">
        <v>137</v>
      </c>
      <c r="E915" s="80">
        <v>4.3</v>
      </c>
      <c r="F915" s="78" t="s">
        <v>134</v>
      </c>
      <c r="G915" s="78" t="s">
        <v>376</v>
      </c>
    </row>
    <row r="916" ht="13.5" customHeight="1">
      <c r="A916" s="77" t="s">
        <v>464</v>
      </c>
      <c r="B916" s="83" t="s">
        <v>430</v>
      </c>
      <c r="C916" s="80">
        <v>631.0</v>
      </c>
      <c r="D916" s="78" t="s">
        <v>137</v>
      </c>
      <c r="E916" s="80">
        <v>4.3</v>
      </c>
      <c r="F916" s="78" t="s">
        <v>134</v>
      </c>
      <c r="G916" s="78" t="s">
        <v>377</v>
      </c>
    </row>
    <row r="917" ht="13.5" customHeight="1">
      <c r="A917" s="77" t="s">
        <v>464</v>
      </c>
      <c r="B917" s="83" t="s">
        <v>430</v>
      </c>
      <c r="C917" s="80">
        <v>631.0</v>
      </c>
      <c r="D917" s="78" t="s">
        <v>137</v>
      </c>
      <c r="E917" s="80">
        <v>4.3</v>
      </c>
      <c r="F917" s="78" t="s">
        <v>134</v>
      </c>
      <c r="G917" s="78" t="s">
        <v>378</v>
      </c>
      <c r="H917" s="78" t="s">
        <v>190</v>
      </c>
    </row>
    <row r="918" ht="13.5" customHeight="1">
      <c r="A918" s="77" t="s">
        <v>464</v>
      </c>
      <c r="B918" s="83" t="s">
        <v>430</v>
      </c>
      <c r="C918" s="80">
        <v>631.0</v>
      </c>
      <c r="D918" s="78" t="s">
        <v>137</v>
      </c>
      <c r="E918" s="80">
        <v>4.0</v>
      </c>
      <c r="F918" s="78" t="s">
        <v>134</v>
      </c>
      <c r="G918" s="78" t="s">
        <v>379</v>
      </c>
    </row>
    <row r="919" ht="13.5" customHeight="1">
      <c r="A919" s="77" t="s">
        <v>464</v>
      </c>
      <c r="B919" s="83" t="s">
        <v>430</v>
      </c>
      <c r="C919" s="79"/>
      <c r="D919" s="79"/>
      <c r="E919" s="80">
        <v>2.6</v>
      </c>
      <c r="F919" s="78" t="s">
        <v>134</v>
      </c>
      <c r="G919" s="78" t="s">
        <v>382</v>
      </c>
      <c r="H919" s="79"/>
    </row>
    <row r="920" ht="13.5" customHeight="1">
      <c r="A920" s="77" t="s">
        <v>465</v>
      </c>
      <c r="B920" s="83" t="s">
        <v>430</v>
      </c>
      <c r="C920" s="80">
        <v>445.0</v>
      </c>
      <c r="D920" s="78" t="s">
        <v>137</v>
      </c>
      <c r="E920" s="80">
        <v>9.3</v>
      </c>
      <c r="F920" s="78" t="s">
        <v>156</v>
      </c>
      <c r="G920" s="78" t="s">
        <v>466</v>
      </c>
    </row>
    <row r="921" ht="13.5" customHeight="1">
      <c r="A921" s="77" t="s">
        <v>465</v>
      </c>
      <c r="B921" s="83" t="s">
        <v>430</v>
      </c>
      <c r="C921" s="80">
        <v>135.0</v>
      </c>
      <c r="D921" s="78" t="s">
        <v>137</v>
      </c>
      <c r="E921" s="80">
        <v>5.0</v>
      </c>
      <c r="F921" s="78" t="s">
        <v>134</v>
      </c>
      <c r="G921" s="78" t="s">
        <v>427</v>
      </c>
    </row>
    <row r="922" ht="13.5" customHeight="1">
      <c r="A922" s="77" t="s">
        <v>465</v>
      </c>
      <c r="B922" s="83" t="s">
        <v>430</v>
      </c>
      <c r="C922" s="79"/>
      <c r="D922" s="79"/>
      <c r="E922" s="80">
        <v>2.6</v>
      </c>
      <c r="F922" s="78" t="s">
        <v>134</v>
      </c>
      <c r="G922" s="78" t="s">
        <v>382</v>
      </c>
      <c r="H922" s="79"/>
    </row>
    <row r="923" ht="13.5" customHeight="1">
      <c r="A923" s="77" t="s">
        <v>467</v>
      </c>
      <c r="B923" s="83" t="s">
        <v>430</v>
      </c>
      <c r="C923" s="79"/>
      <c r="D923" s="79"/>
      <c r="E923" s="80">
        <v>2.6</v>
      </c>
      <c r="F923" s="78" t="s">
        <v>134</v>
      </c>
      <c r="G923" s="78" t="s">
        <v>382</v>
      </c>
      <c r="H923" s="79"/>
    </row>
    <row r="924" ht="13.5" customHeight="1">
      <c r="A924" s="77" t="s">
        <v>468</v>
      </c>
      <c r="B924" s="83" t="s">
        <v>430</v>
      </c>
      <c r="C924" s="79"/>
      <c r="D924" s="79"/>
      <c r="E924" s="80">
        <v>10.0</v>
      </c>
      <c r="F924" s="79"/>
      <c r="G924" s="78" t="s">
        <v>423</v>
      </c>
      <c r="H924" s="79"/>
    </row>
    <row r="925" ht="13.5" customHeight="1">
      <c r="A925" s="77" t="s">
        <v>469</v>
      </c>
      <c r="B925" s="78" t="s">
        <v>46</v>
      </c>
      <c r="E925" s="80">
        <v>2.6</v>
      </c>
      <c r="F925" s="78" t="s">
        <v>134</v>
      </c>
      <c r="G925" s="78" t="s">
        <v>135</v>
      </c>
      <c r="H925" s="79"/>
    </row>
    <row r="926" ht="13.5" customHeight="1">
      <c r="A926" s="77" t="s">
        <v>470</v>
      </c>
      <c r="B926" s="78" t="s">
        <v>46</v>
      </c>
      <c r="E926" s="80">
        <v>2.6</v>
      </c>
      <c r="F926" s="78" t="s">
        <v>134</v>
      </c>
      <c r="G926" s="78" t="s">
        <v>135</v>
      </c>
      <c r="H926" s="79"/>
    </row>
    <row r="927" ht="13.5" customHeight="1">
      <c r="A927" s="77" t="s">
        <v>471</v>
      </c>
      <c r="B927" s="78" t="s">
        <v>46</v>
      </c>
      <c r="E927" s="80">
        <v>2.6</v>
      </c>
      <c r="F927" s="78" t="s">
        <v>134</v>
      </c>
      <c r="G927" s="78" t="s">
        <v>135</v>
      </c>
      <c r="H927" s="79"/>
    </row>
    <row r="928" ht="13.5" customHeight="1">
      <c r="A928" s="77" t="s">
        <v>472</v>
      </c>
      <c r="B928" s="78" t="s">
        <v>46</v>
      </c>
      <c r="C928" s="80">
        <v>135.0</v>
      </c>
      <c r="D928" s="78" t="s">
        <v>137</v>
      </c>
      <c r="E928" s="80">
        <v>5.0</v>
      </c>
      <c r="F928" s="78" t="s">
        <v>134</v>
      </c>
      <c r="G928" s="78" t="s">
        <v>168</v>
      </c>
    </row>
    <row r="929" ht="13.5" customHeight="1">
      <c r="A929" s="77" t="s">
        <v>472</v>
      </c>
      <c r="B929" s="78" t="s">
        <v>46</v>
      </c>
      <c r="C929" s="80">
        <v>3389.0</v>
      </c>
      <c r="D929" s="78" t="s">
        <v>137</v>
      </c>
      <c r="E929" s="80">
        <v>4.0</v>
      </c>
      <c r="F929" s="78" t="s">
        <v>134</v>
      </c>
      <c r="G929" s="78" t="s">
        <v>138</v>
      </c>
    </row>
    <row r="930" ht="13.5" customHeight="1">
      <c r="A930" s="77" t="s">
        <v>472</v>
      </c>
      <c r="B930" s="78" t="s">
        <v>46</v>
      </c>
      <c r="C930" s="80">
        <v>3389.0</v>
      </c>
      <c r="D930" s="78" t="s">
        <v>137</v>
      </c>
      <c r="E930" s="80">
        <v>4.0</v>
      </c>
      <c r="F930" s="78" t="s">
        <v>145</v>
      </c>
      <c r="G930" s="78" t="s">
        <v>146</v>
      </c>
    </row>
    <row r="931" ht="13.5" customHeight="1">
      <c r="A931" s="77" t="s">
        <v>472</v>
      </c>
      <c r="B931" s="78" t="s">
        <v>46</v>
      </c>
      <c r="E931" s="80">
        <v>2.6</v>
      </c>
      <c r="F931" s="78" t="s">
        <v>134</v>
      </c>
      <c r="G931" s="78" t="s">
        <v>135</v>
      </c>
      <c r="H931" s="79"/>
    </row>
    <row r="932" ht="13.5" customHeight="1">
      <c r="A932" s="77" t="s">
        <v>473</v>
      </c>
      <c r="B932" s="78" t="s">
        <v>46</v>
      </c>
      <c r="C932" s="80">
        <v>3389.0</v>
      </c>
      <c r="D932" s="78" t="s">
        <v>137</v>
      </c>
      <c r="E932" s="80">
        <v>4.3</v>
      </c>
      <c r="F932" s="78" t="s">
        <v>134</v>
      </c>
      <c r="G932" s="78" t="s">
        <v>141</v>
      </c>
    </row>
    <row r="933" ht="13.5" customHeight="1">
      <c r="A933" s="77" t="s">
        <v>473</v>
      </c>
      <c r="B933" s="78" t="s">
        <v>46</v>
      </c>
      <c r="C933" s="80">
        <v>3389.0</v>
      </c>
      <c r="D933" s="78" t="s">
        <v>137</v>
      </c>
      <c r="E933" s="80">
        <v>4.0</v>
      </c>
      <c r="F933" s="78" t="s">
        <v>134</v>
      </c>
      <c r="G933" s="78" t="s">
        <v>138</v>
      </c>
    </row>
    <row r="934" ht="13.5" customHeight="1">
      <c r="A934" s="77" t="s">
        <v>473</v>
      </c>
      <c r="B934" s="78" t="s">
        <v>46</v>
      </c>
      <c r="C934" s="80">
        <v>3389.0</v>
      </c>
      <c r="D934" s="78" t="s">
        <v>137</v>
      </c>
      <c r="E934" s="80">
        <v>4.0</v>
      </c>
      <c r="F934" s="78" t="s">
        <v>145</v>
      </c>
      <c r="G934" s="78" t="s">
        <v>146</v>
      </c>
    </row>
    <row r="935" ht="13.5" customHeight="1">
      <c r="A935" s="77" t="s">
        <v>473</v>
      </c>
      <c r="B935" s="78" t="s">
        <v>46</v>
      </c>
      <c r="E935" s="80">
        <v>2.6</v>
      </c>
      <c r="F935" s="78" t="s">
        <v>134</v>
      </c>
      <c r="G935" s="78" t="s">
        <v>135</v>
      </c>
      <c r="H935" s="79"/>
    </row>
    <row r="936" ht="13.5" customHeight="1">
      <c r="A936" s="77" t="s">
        <v>474</v>
      </c>
      <c r="B936" s="78" t="s">
        <v>46</v>
      </c>
      <c r="E936" s="80">
        <v>2.6</v>
      </c>
      <c r="F936" s="78" t="s">
        <v>134</v>
      </c>
      <c r="G936" s="78" t="s">
        <v>135</v>
      </c>
      <c r="H936" s="79"/>
    </row>
    <row r="937" ht="13.5" customHeight="1">
      <c r="A937" s="77" t="s">
        <v>475</v>
      </c>
      <c r="B937" s="78" t="s">
        <v>46</v>
      </c>
      <c r="C937" s="80">
        <v>3389.0</v>
      </c>
      <c r="D937" s="78" t="s">
        <v>137</v>
      </c>
      <c r="E937" s="80">
        <v>4.3</v>
      </c>
      <c r="F937" s="78" t="s">
        <v>134</v>
      </c>
      <c r="G937" s="78" t="s">
        <v>141</v>
      </c>
    </row>
    <row r="938" ht="13.5" customHeight="1">
      <c r="A938" s="77" t="s">
        <v>475</v>
      </c>
      <c r="B938" s="78" t="s">
        <v>46</v>
      </c>
      <c r="C938" s="80">
        <v>3389.0</v>
      </c>
      <c r="D938" s="78" t="s">
        <v>137</v>
      </c>
      <c r="E938" s="80">
        <v>4.0</v>
      </c>
      <c r="F938" s="78" t="s">
        <v>145</v>
      </c>
      <c r="G938" s="78" t="s">
        <v>146</v>
      </c>
    </row>
    <row r="939" ht="13.5" customHeight="1">
      <c r="A939" s="77" t="s">
        <v>476</v>
      </c>
      <c r="B939" s="78" t="s">
        <v>46</v>
      </c>
      <c r="E939" s="80">
        <v>2.6</v>
      </c>
      <c r="F939" s="78" t="s">
        <v>134</v>
      </c>
      <c r="G939" s="78" t="s">
        <v>135</v>
      </c>
      <c r="H939" s="79"/>
    </row>
    <row r="940" ht="13.5" customHeight="1">
      <c r="A940" s="77" t="s">
        <v>477</v>
      </c>
      <c r="B940" s="78" t="s">
        <v>46</v>
      </c>
      <c r="C940" s="80">
        <v>22.0</v>
      </c>
      <c r="D940" s="78" t="s">
        <v>137</v>
      </c>
      <c r="E940" s="80">
        <v>4.3</v>
      </c>
      <c r="F940" s="78" t="s">
        <v>134</v>
      </c>
      <c r="G940" s="78" t="s">
        <v>148</v>
      </c>
    </row>
    <row r="941" ht="13.5" customHeight="1">
      <c r="A941" s="77" t="s">
        <v>477</v>
      </c>
      <c r="B941" s="78" t="s">
        <v>46</v>
      </c>
      <c r="C941" s="80">
        <v>22.0</v>
      </c>
      <c r="D941" s="78" t="s">
        <v>137</v>
      </c>
      <c r="E941" s="80">
        <v>2.6</v>
      </c>
      <c r="F941" s="78" t="s">
        <v>134</v>
      </c>
      <c r="G941" s="78" t="s">
        <v>149</v>
      </c>
    </row>
    <row r="942" ht="13.5" customHeight="1">
      <c r="A942" s="77" t="s">
        <v>477</v>
      </c>
      <c r="B942" s="78" t="s">
        <v>46</v>
      </c>
      <c r="E942" s="80">
        <v>2.6</v>
      </c>
      <c r="F942" s="78" t="s">
        <v>134</v>
      </c>
      <c r="G942" s="78" t="s">
        <v>135</v>
      </c>
      <c r="H942" s="79"/>
    </row>
    <row r="943" ht="13.5" customHeight="1">
      <c r="A943" s="77" t="s">
        <v>478</v>
      </c>
      <c r="B943" s="78" t="s">
        <v>46</v>
      </c>
      <c r="E943" s="80">
        <v>10.0</v>
      </c>
      <c r="F943" s="79"/>
      <c r="G943" s="78" t="s">
        <v>172</v>
      </c>
      <c r="H943" s="79"/>
    </row>
    <row r="944" ht="13.5" customHeight="1">
      <c r="A944" s="77" t="s">
        <v>478</v>
      </c>
      <c r="B944" s="78" t="s">
        <v>46</v>
      </c>
      <c r="C944" s="80">
        <v>22.0</v>
      </c>
      <c r="D944" s="78" t="s">
        <v>137</v>
      </c>
      <c r="E944" s="80">
        <v>4.3</v>
      </c>
      <c r="F944" s="78" t="s">
        <v>134</v>
      </c>
      <c r="G944" s="78" t="s">
        <v>148</v>
      </c>
    </row>
    <row r="945" ht="13.5" customHeight="1">
      <c r="A945" s="77" t="s">
        <v>478</v>
      </c>
      <c r="B945" s="78" t="s">
        <v>46</v>
      </c>
      <c r="E945" s="80">
        <v>2.6</v>
      </c>
      <c r="F945" s="78" t="s">
        <v>134</v>
      </c>
      <c r="G945" s="78" t="s">
        <v>135</v>
      </c>
      <c r="H945" s="79"/>
    </row>
    <row r="946" ht="13.5" customHeight="1">
      <c r="A946" s="77" t="s">
        <v>479</v>
      </c>
      <c r="B946" s="78" t="s">
        <v>46</v>
      </c>
      <c r="C946" s="80">
        <v>22.0</v>
      </c>
      <c r="D946" s="78" t="s">
        <v>137</v>
      </c>
      <c r="E946" s="80">
        <v>4.3</v>
      </c>
      <c r="F946" s="78" t="s">
        <v>134</v>
      </c>
      <c r="G946" s="78" t="s">
        <v>148</v>
      </c>
    </row>
    <row r="947" ht="13.5" customHeight="1">
      <c r="A947" s="77" t="s">
        <v>479</v>
      </c>
      <c r="B947" s="78" t="s">
        <v>46</v>
      </c>
      <c r="C947" s="80">
        <v>22.0</v>
      </c>
      <c r="D947" s="78" t="s">
        <v>137</v>
      </c>
      <c r="E947" s="80">
        <v>2.6</v>
      </c>
      <c r="F947" s="78" t="s">
        <v>134</v>
      </c>
      <c r="G947" s="78" t="s">
        <v>149</v>
      </c>
    </row>
    <row r="948" ht="13.5" customHeight="1">
      <c r="A948" s="77" t="s">
        <v>479</v>
      </c>
      <c r="B948" s="78" t="s">
        <v>46</v>
      </c>
      <c r="E948" s="80">
        <v>2.6</v>
      </c>
      <c r="F948" s="78" t="s">
        <v>134</v>
      </c>
      <c r="G948" s="78" t="s">
        <v>135</v>
      </c>
      <c r="H948" s="79"/>
    </row>
    <row r="949" ht="13.5" customHeight="1">
      <c r="A949" s="77" t="s">
        <v>480</v>
      </c>
      <c r="B949" s="78" t="s">
        <v>46</v>
      </c>
      <c r="E949" s="80">
        <v>7.5</v>
      </c>
      <c r="F949" s="79"/>
      <c r="G949" s="78" t="s">
        <v>481</v>
      </c>
      <c r="H949" s="79"/>
    </row>
    <row r="950" ht="13.5" customHeight="1">
      <c r="A950" s="77" t="s">
        <v>482</v>
      </c>
      <c r="B950" s="78" t="s">
        <v>46</v>
      </c>
      <c r="E950" s="80">
        <v>10.0</v>
      </c>
      <c r="F950" s="79"/>
      <c r="G950" s="78" t="s">
        <v>172</v>
      </c>
      <c r="H950" s="79"/>
    </row>
    <row r="951" ht="13.5" customHeight="1">
      <c r="A951" s="77" t="s">
        <v>483</v>
      </c>
      <c r="B951" s="78" t="s">
        <v>46</v>
      </c>
      <c r="C951" s="80">
        <v>443.0</v>
      </c>
      <c r="D951" s="78" t="s">
        <v>137</v>
      </c>
      <c r="E951" s="80">
        <v>4.3</v>
      </c>
      <c r="F951" s="78" t="s">
        <v>134</v>
      </c>
      <c r="G951" s="78" t="s">
        <v>148</v>
      </c>
    </row>
    <row r="952" ht="13.5" customHeight="1">
      <c r="A952" s="77" t="s">
        <v>483</v>
      </c>
      <c r="B952" s="78" t="s">
        <v>46</v>
      </c>
      <c r="C952" s="80">
        <v>22.0</v>
      </c>
      <c r="D952" s="78" t="s">
        <v>137</v>
      </c>
      <c r="E952" s="80">
        <v>4.3</v>
      </c>
      <c r="F952" s="78" t="s">
        <v>134</v>
      </c>
      <c r="G952" s="78" t="s">
        <v>148</v>
      </c>
    </row>
    <row r="953" ht="13.5" customHeight="1">
      <c r="A953" s="77" t="s">
        <v>483</v>
      </c>
      <c r="B953" s="78" t="s">
        <v>46</v>
      </c>
      <c r="E953" s="80">
        <v>2.6</v>
      </c>
      <c r="F953" s="78" t="s">
        <v>134</v>
      </c>
      <c r="G953" s="78" t="s">
        <v>135</v>
      </c>
      <c r="H953" s="79"/>
    </row>
    <row r="954" ht="13.5" customHeight="1">
      <c r="A954" s="77" t="s">
        <v>484</v>
      </c>
      <c r="B954" s="78" t="s">
        <v>46</v>
      </c>
      <c r="C954" s="80">
        <v>80.0</v>
      </c>
      <c r="D954" s="78" t="s">
        <v>137</v>
      </c>
      <c r="E954" s="80">
        <v>5.0</v>
      </c>
      <c r="F954" s="78" t="s">
        <v>134</v>
      </c>
      <c r="G954" s="78" t="s">
        <v>294</v>
      </c>
    </row>
    <row r="955" ht="13.5" customHeight="1">
      <c r="A955" s="77" t="s">
        <v>484</v>
      </c>
      <c r="B955" s="78" t="s">
        <v>46</v>
      </c>
      <c r="C955" s="80">
        <v>22.0</v>
      </c>
      <c r="D955" s="78" t="s">
        <v>137</v>
      </c>
      <c r="E955" s="80">
        <v>2.6</v>
      </c>
      <c r="F955" s="78" t="s">
        <v>134</v>
      </c>
      <c r="G955" s="78" t="s">
        <v>149</v>
      </c>
    </row>
    <row r="956" ht="13.5" customHeight="1">
      <c r="A956" s="77" t="s">
        <v>484</v>
      </c>
      <c r="B956" s="78" t="s">
        <v>46</v>
      </c>
      <c r="E956" s="80">
        <v>2.6</v>
      </c>
      <c r="F956" s="78" t="s">
        <v>134</v>
      </c>
      <c r="G956" s="78" t="s">
        <v>135</v>
      </c>
      <c r="H956" s="79"/>
    </row>
    <row r="957" ht="13.5" customHeight="1">
      <c r="A957" s="77" t="s">
        <v>485</v>
      </c>
      <c r="B957" s="78" t="s">
        <v>46</v>
      </c>
      <c r="C957" s="80">
        <v>22.0</v>
      </c>
      <c r="D957" s="78" t="s">
        <v>137</v>
      </c>
      <c r="E957" s="80">
        <v>4.3</v>
      </c>
      <c r="F957" s="78" t="s">
        <v>134</v>
      </c>
      <c r="G957" s="78" t="s">
        <v>148</v>
      </c>
    </row>
    <row r="958" ht="13.5" customHeight="1">
      <c r="A958" s="77" t="s">
        <v>485</v>
      </c>
      <c r="B958" s="78" t="s">
        <v>46</v>
      </c>
      <c r="C958" s="80">
        <v>22.0</v>
      </c>
      <c r="D958" s="78" t="s">
        <v>137</v>
      </c>
      <c r="E958" s="80">
        <v>2.6</v>
      </c>
      <c r="F958" s="78" t="s">
        <v>134</v>
      </c>
      <c r="G958" s="78" t="s">
        <v>149</v>
      </c>
    </row>
    <row r="959" ht="13.5" customHeight="1">
      <c r="A959" s="77" t="s">
        <v>485</v>
      </c>
      <c r="B959" s="78" t="s">
        <v>46</v>
      </c>
      <c r="E959" s="80">
        <v>2.6</v>
      </c>
      <c r="F959" s="78" t="s">
        <v>134</v>
      </c>
      <c r="G959" s="78" t="s">
        <v>135</v>
      </c>
      <c r="H959" s="79"/>
    </row>
    <row r="960" ht="13.5" customHeight="1">
      <c r="A960" s="77" t="s">
        <v>486</v>
      </c>
      <c r="B960" s="78" t="s">
        <v>46</v>
      </c>
      <c r="C960" s="80">
        <v>22.0</v>
      </c>
      <c r="D960" s="78" t="s">
        <v>137</v>
      </c>
      <c r="E960" s="80">
        <v>4.3</v>
      </c>
      <c r="F960" s="78" t="s">
        <v>134</v>
      </c>
      <c r="G960" s="78" t="s">
        <v>148</v>
      </c>
    </row>
    <row r="961" ht="13.5" customHeight="1">
      <c r="A961" s="77" t="s">
        <v>486</v>
      </c>
      <c r="B961" s="78" t="s">
        <v>46</v>
      </c>
      <c r="C961" s="80">
        <v>22.0</v>
      </c>
      <c r="D961" s="78" t="s">
        <v>137</v>
      </c>
      <c r="E961" s="80">
        <v>2.6</v>
      </c>
      <c r="F961" s="78" t="s">
        <v>134</v>
      </c>
      <c r="G961" s="78" t="s">
        <v>149</v>
      </c>
    </row>
    <row r="962" ht="13.5" customHeight="1">
      <c r="A962" s="77" t="s">
        <v>487</v>
      </c>
      <c r="B962" s="78" t="s">
        <v>46</v>
      </c>
      <c r="C962" s="80">
        <v>22.0</v>
      </c>
      <c r="D962" s="78" t="s">
        <v>137</v>
      </c>
      <c r="E962" s="80">
        <v>4.3</v>
      </c>
      <c r="F962" s="78" t="s">
        <v>134</v>
      </c>
      <c r="G962" s="78" t="s">
        <v>148</v>
      </c>
    </row>
    <row r="963" ht="13.5" customHeight="1">
      <c r="A963" s="77" t="s">
        <v>488</v>
      </c>
      <c r="B963" s="78" t="s">
        <v>46</v>
      </c>
      <c r="C963" s="80">
        <v>22.0</v>
      </c>
      <c r="D963" s="78" t="s">
        <v>137</v>
      </c>
      <c r="E963" s="80">
        <v>4.3</v>
      </c>
      <c r="F963" s="78" t="s">
        <v>134</v>
      </c>
      <c r="G963" s="78" t="s">
        <v>148</v>
      </c>
    </row>
    <row r="964" ht="13.5" customHeight="1">
      <c r="A964" s="77" t="s">
        <v>488</v>
      </c>
      <c r="B964" s="78" t="s">
        <v>46</v>
      </c>
      <c r="C964" s="80">
        <v>22.0</v>
      </c>
      <c r="D964" s="78" t="s">
        <v>137</v>
      </c>
      <c r="E964" s="80">
        <v>2.6</v>
      </c>
      <c r="F964" s="78" t="s">
        <v>134</v>
      </c>
      <c r="G964" s="78" t="s">
        <v>149</v>
      </c>
    </row>
    <row r="965" ht="13.5" customHeight="1">
      <c r="A965" s="77" t="s">
        <v>488</v>
      </c>
      <c r="B965" s="78" t="s">
        <v>46</v>
      </c>
      <c r="E965" s="80">
        <v>2.6</v>
      </c>
      <c r="F965" s="78" t="s">
        <v>134</v>
      </c>
      <c r="G965" s="78" t="s">
        <v>135</v>
      </c>
      <c r="H965" s="79"/>
    </row>
    <row r="966" ht="13.5" customHeight="1">
      <c r="A966" s="77" t="s">
        <v>489</v>
      </c>
      <c r="B966" s="78" t="s">
        <v>46</v>
      </c>
      <c r="E966" s="80">
        <v>2.6</v>
      </c>
      <c r="F966" s="78" t="s">
        <v>134</v>
      </c>
      <c r="G966" s="78" t="s">
        <v>135</v>
      </c>
      <c r="H966" s="79"/>
    </row>
    <row r="967" ht="13.5" customHeight="1">
      <c r="A967" s="77" t="s">
        <v>490</v>
      </c>
      <c r="B967" s="84" t="s">
        <v>50</v>
      </c>
      <c r="C967" s="79"/>
      <c r="D967" s="79"/>
      <c r="E967" s="80">
        <v>2.6</v>
      </c>
      <c r="F967" s="78" t="s">
        <v>134</v>
      </c>
      <c r="G967" s="78" t="s">
        <v>135</v>
      </c>
      <c r="H967" s="79"/>
    </row>
    <row r="968" ht="13.5" customHeight="1">
      <c r="A968" s="77" t="s">
        <v>491</v>
      </c>
      <c r="B968" s="84" t="s">
        <v>50</v>
      </c>
      <c r="C968" s="80">
        <v>3389.0</v>
      </c>
      <c r="D968" s="78" t="s">
        <v>137</v>
      </c>
      <c r="E968" s="80">
        <v>4.3</v>
      </c>
      <c r="F968" s="78" t="s">
        <v>134</v>
      </c>
      <c r="G968" s="78" t="s">
        <v>141</v>
      </c>
    </row>
    <row r="969" ht="13.5" customHeight="1">
      <c r="A969" s="77" t="s">
        <v>491</v>
      </c>
      <c r="B969" s="84" t="s">
        <v>50</v>
      </c>
      <c r="C969" s="80">
        <v>3389.0</v>
      </c>
      <c r="D969" s="78" t="s">
        <v>137</v>
      </c>
      <c r="E969" s="80">
        <v>4.0</v>
      </c>
      <c r="F969" s="78" t="s">
        <v>134</v>
      </c>
      <c r="G969" s="78" t="s">
        <v>138</v>
      </c>
    </row>
    <row r="970" ht="13.5" customHeight="1">
      <c r="A970" s="77" t="s">
        <v>491</v>
      </c>
      <c r="B970" s="84" t="s">
        <v>50</v>
      </c>
      <c r="C970" s="80">
        <v>3389.0</v>
      </c>
      <c r="D970" s="78" t="s">
        <v>137</v>
      </c>
      <c r="E970" s="80">
        <v>4.0</v>
      </c>
      <c r="F970" s="78" t="s">
        <v>145</v>
      </c>
      <c r="G970" s="78" t="s">
        <v>146</v>
      </c>
    </row>
    <row r="971" ht="13.5" customHeight="1">
      <c r="A971" s="77" t="s">
        <v>491</v>
      </c>
      <c r="B971" s="84" t="s">
        <v>50</v>
      </c>
      <c r="C971" s="79"/>
      <c r="D971" s="79"/>
      <c r="E971" s="80">
        <v>2.6</v>
      </c>
      <c r="F971" s="78" t="s">
        <v>134</v>
      </c>
      <c r="G971" s="78" t="s">
        <v>135</v>
      </c>
      <c r="H971" s="79"/>
    </row>
    <row r="972" ht="13.5" customHeight="1">
      <c r="A972" s="77" t="s">
        <v>492</v>
      </c>
      <c r="B972" s="84" t="s">
        <v>50</v>
      </c>
      <c r="C972" s="80">
        <v>3389.0</v>
      </c>
      <c r="D972" s="78" t="s">
        <v>137</v>
      </c>
      <c r="E972" s="80">
        <v>4.3</v>
      </c>
      <c r="F972" s="78" t="s">
        <v>134</v>
      </c>
      <c r="G972" s="78" t="s">
        <v>141</v>
      </c>
    </row>
    <row r="973" ht="13.5" customHeight="1">
      <c r="A973" s="77" t="s">
        <v>492</v>
      </c>
      <c r="B973" s="84" t="s">
        <v>50</v>
      </c>
      <c r="C973" s="80">
        <v>3389.0</v>
      </c>
      <c r="D973" s="78" t="s">
        <v>137</v>
      </c>
      <c r="E973" s="80">
        <v>4.0</v>
      </c>
      <c r="F973" s="78" t="s">
        <v>134</v>
      </c>
      <c r="G973" s="78" t="s">
        <v>138</v>
      </c>
    </row>
    <row r="974" ht="13.5" customHeight="1">
      <c r="A974" s="77" t="s">
        <v>492</v>
      </c>
      <c r="B974" s="84" t="s">
        <v>50</v>
      </c>
      <c r="C974" s="80">
        <v>3389.0</v>
      </c>
      <c r="D974" s="78" t="s">
        <v>137</v>
      </c>
      <c r="E974" s="80">
        <v>4.0</v>
      </c>
      <c r="F974" s="78" t="s">
        <v>145</v>
      </c>
      <c r="G974" s="78" t="s">
        <v>146</v>
      </c>
    </row>
    <row r="975" ht="13.5" customHeight="1">
      <c r="A975" s="77" t="s">
        <v>492</v>
      </c>
      <c r="B975" s="84" t="s">
        <v>50</v>
      </c>
      <c r="C975" s="79"/>
      <c r="D975" s="79"/>
      <c r="E975" s="80">
        <v>2.6</v>
      </c>
      <c r="F975" s="78" t="s">
        <v>134</v>
      </c>
      <c r="G975" s="78" t="s">
        <v>135</v>
      </c>
      <c r="H975" s="79"/>
    </row>
    <row r="976" ht="13.5" customHeight="1">
      <c r="A976" s="77" t="s">
        <v>493</v>
      </c>
      <c r="B976" s="84" t="s">
        <v>50</v>
      </c>
      <c r="C976" s="79"/>
      <c r="D976" s="79"/>
      <c r="E976" s="80">
        <v>2.6</v>
      </c>
      <c r="F976" s="78" t="s">
        <v>134</v>
      </c>
      <c r="G976" s="78" t="s">
        <v>135</v>
      </c>
      <c r="H976" s="79"/>
    </row>
    <row r="977" ht="13.5" customHeight="1">
      <c r="A977" s="77" t="s">
        <v>494</v>
      </c>
      <c r="B977" s="84" t="s">
        <v>50</v>
      </c>
      <c r="C977" s="80">
        <v>3389.0</v>
      </c>
      <c r="D977" s="78" t="s">
        <v>137</v>
      </c>
      <c r="E977" s="80">
        <v>4.3</v>
      </c>
      <c r="F977" s="78" t="s">
        <v>134</v>
      </c>
      <c r="G977" s="78" t="s">
        <v>141</v>
      </c>
    </row>
    <row r="978" ht="13.5" customHeight="1">
      <c r="A978" s="77" t="s">
        <v>494</v>
      </c>
      <c r="B978" s="84" t="s">
        <v>50</v>
      </c>
      <c r="C978" s="80">
        <v>3389.0</v>
      </c>
      <c r="D978" s="78" t="s">
        <v>137</v>
      </c>
      <c r="E978" s="80">
        <v>4.0</v>
      </c>
      <c r="F978" s="78" t="s">
        <v>134</v>
      </c>
      <c r="G978" s="78" t="s">
        <v>138</v>
      </c>
    </row>
    <row r="979" ht="13.5" customHeight="1">
      <c r="A979" s="77" t="s">
        <v>494</v>
      </c>
      <c r="B979" s="84" t="s">
        <v>50</v>
      </c>
      <c r="C979" s="80">
        <v>3389.0</v>
      </c>
      <c r="D979" s="78" t="s">
        <v>137</v>
      </c>
      <c r="E979" s="80">
        <v>4.0</v>
      </c>
      <c r="F979" s="78" t="s">
        <v>145</v>
      </c>
      <c r="G979" s="78" t="s">
        <v>146</v>
      </c>
    </row>
    <row r="980" ht="13.5" customHeight="1">
      <c r="A980" s="77" t="s">
        <v>494</v>
      </c>
      <c r="B980" s="84" t="s">
        <v>50</v>
      </c>
      <c r="C980" s="79"/>
      <c r="D980" s="79"/>
      <c r="E980" s="80">
        <v>2.6</v>
      </c>
      <c r="F980" s="78" t="s">
        <v>134</v>
      </c>
      <c r="G980" s="78" t="s">
        <v>135</v>
      </c>
      <c r="H980" s="79"/>
    </row>
    <row r="981" ht="13.5" customHeight="1">
      <c r="A981" s="77" t="s">
        <v>495</v>
      </c>
      <c r="B981" s="84" t="s">
        <v>50</v>
      </c>
      <c r="C981" s="80">
        <v>3389.0</v>
      </c>
      <c r="D981" s="78" t="s">
        <v>137</v>
      </c>
      <c r="E981" s="80">
        <v>4.3</v>
      </c>
      <c r="F981" s="78" t="s">
        <v>134</v>
      </c>
      <c r="G981" s="78" t="s">
        <v>141</v>
      </c>
    </row>
    <row r="982" ht="13.5" customHeight="1">
      <c r="A982" s="77" t="s">
        <v>495</v>
      </c>
      <c r="B982" s="84" t="s">
        <v>50</v>
      </c>
      <c r="C982" s="80">
        <v>3389.0</v>
      </c>
      <c r="D982" s="78" t="s">
        <v>137</v>
      </c>
      <c r="E982" s="80">
        <v>4.0</v>
      </c>
      <c r="F982" s="78" t="s">
        <v>134</v>
      </c>
      <c r="G982" s="78" t="s">
        <v>138</v>
      </c>
    </row>
    <row r="983" ht="13.5" customHeight="1">
      <c r="A983" s="77" t="s">
        <v>495</v>
      </c>
      <c r="B983" s="84" t="s">
        <v>50</v>
      </c>
      <c r="C983" s="80">
        <v>3389.0</v>
      </c>
      <c r="D983" s="78" t="s">
        <v>137</v>
      </c>
      <c r="E983" s="80">
        <v>4.0</v>
      </c>
      <c r="F983" s="78" t="s">
        <v>145</v>
      </c>
      <c r="G983" s="78" t="s">
        <v>146</v>
      </c>
    </row>
    <row r="984" ht="13.5" customHeight="1">
      <c r="A984" s="77" t="s">
        <v>495</v>
      </c>
      <c r="B984" s="84" t="s">
        <v>50</v>
      </c>
      <c r="C984" s="79"/>
      <c r="D984" s="79"/>
      <c r="E984" s="80">
        <v>2.6</v>
      </c>
      <c r="F984" s="78" t="s">
        <v>134</v>
      </c>
      <c r="G984" s="78" t="s">
        <v>135</v>
      </c>
      <c r="H984" s="79"/>
    </row>
    <row r="985" ht="13.5" customHeight="1">
      <c r="A985" s="77" t="s">
        <v>496</v>
      </c>
      <c r="B985" s="84" t="s">
        <v>50</v>
      </c>
      <c r="C985" s="80">
        <v>3389.0</v>
      </c>
      <c r="D985" s="78" t="s">
        <v>137</v>
      </c>
      <c r="E985" s="80">
        <v>4.3</v>
      </c>
      <c r="F985" s="78" t="s">
        <v>134</v>
      </c>
      <c r="G985" s="78" t="s">
        <v>141</v>
      </c>
    </row>
    <row r="986" ht="13.5" customHeight="1">
      <c r="A986" s="77" t="s">
        <v>496</v>
      </c>
      <c r="B986" s="84" t="s">
        <v>50</v>
      </c>
      <c r="C986" s="80">
        <v>3389.0</v>
      </c>
      <c r="D986" s="78" t="s">
        <v>137</v>
      </c>
      <c r="E986" s="80">
        <v>4.0</v>
      </c>
      <c r="F986" s="78" t="s">
        <v>134</v>
      </c>
      <c r="G986" s="78" t="s">
        <v>138</v>
      </c>
    </row>
    <row r="987" ht="13.5" customHeight="1">
      <c r="A987" s="77" t="s">
        <v>496</v>
      </c>
      <c r="B987" s="84" t="s">
        <v>50</v>
      </c>
      <c r="C987" s="80">
        <v>3389.0</v>
      </c>
      <c r="D987" s="78" t="s">
        <v>137</v>
      </c>
      <c r="E987" s="80">
        <v>4.0</v>
      </c>
      <c r="F987" s="78" t="s">
        <v>145</v>
      </c>
      <c r="G987" s="78" t="s">
        <v>146</v>
      </c>
    </row>
    <row r="988" ht="13.5" customHeight="1">
      <c r="A988" s="77" t="s">
        <v>496</v>
      </c>
      <c r="B988" s="84" t="s">
        <v>50</v>
      </c>
      <c r="C988" s="79"/>
      <c r="D988" s="79"/>
      <c r="E988" s="80">
        <v>2.6</v>
      </c>
      <c r="F988" s="78" t="s">
        <v>134</v>
      </c>
      <c r="G988" s="78" t="s">
        <v>135</v>
      </c>
      <c r="H988" s="79"/>
    </row>
    <row r="989" ht="13.5" customHeight="1">
      <c r="A989" s="77" t="s">
        <v>497</v>
      </c>
      <c r="B989" s="84" t="s">
        <v>50</v>
      </c>
      <c r="C989" s="79"/>
      <c r="D989" s="79"/>
      <c r="E989" s="80">
        <v>2.6</v>
      </c>
      <c r="F989" s="78" t="s">
        <v>134</v>
      </c>
      <c r="G989" s="78" t="s">
        <v>135</v>
      </c>
      <c r="H989" s="79"/>
    </row>
    <row r="990" ht="13.5" customHeight="1">
      <c r="A990" s="77" t="s">
        <v>498</v>
      </c>
      <c r="B990" s="84" t="s">
        <v>50</v>
      </c>
      <c r="C990" s="79"/>
      <c r="D990" s="79"/>
      <c r="E990" s="80">
        <v>2.6</v>
      </c>
      <c r="F990" s="78" t="s">
        <v>134</v>
      </c>
      <c r="G990" s="78" t="s">
        <v>135</v>
      </c>
      <c r="H990" s="79"/>
    </row>
    <row r="991" ht="13.5" customHeight="1">
      <c r="A991" s="77" t="s">
        <v>499</v>
      </c>
      <c r="B991" s="84" t="s">
        <v>50</v>
      </c>
      <c r="C991" s="80">
        <v>3389.0</v>
      </c>
      <c r="D991" s="78" t="s">
        <v>137</v>
      </c>
      <c r="E991" s="80">
        <v>4.3</v>
      </c>
      <c r="F991" s="78" t="s">
        <v>134</v>
      </c>
      <c r="G991" s="78" t="s">
        <v>141</v>
      </c>
    </row>
    <row r="992" ht="13.5" customHeight="1">
      <c r="A992" s="77" t="s">
        <v>499</v>
      </c>
      <c r="B992" s="84" t="s">
        <v>50</v>
      </c>
      <c r="C992" s="80">
        <v>3389.0</v>
      </c>
      <c r="D992" s="78" t="s">
        <v>137</v>
      </c>
      <c r="E992" s="80">
        <v>4.0</v>
      </c>
      <c r="F992" s="78" t="s">
        <v>134</v>
      </c>
      <c r="G992" s="78" t="s">
        <v>138</v>
      </c>
    </row>
    <row r="993" ht="13.5" customHeight="1">
      <c r="A993" s="77" t="s">
        <v>499</v>
      </c>
      <c r="B993" s="84" t="s">
        <v>50</v>
      </c>
      <c r="C993" s="80">
        <v>3389.0</v>
      </c>
      <c r="D993" s="78" t="s">
        <v>137</v>
      </c>
      <c r="E993" s="80">
        <v>4.0</v>
      </c>
      <c r="F993" s="78" t="s">
        <v>145</v>
      </c>
      <c r="G993" s="78" t="s">
        <v>146</v>
      </c>
    </row>
    <row r="994" ht="13.5" customHeight="1">
      <c r="A994" s="77" t="s">
        <v>499</v>
      </c>
      <c r="B994" s="84" t="s">
        <v>50</v>
      </c>
      <c r="C994" s="79"/>
      <c r="D994" s="79"/>
      <c r="E994" s="80">
        <v>2.6</v>
      </c>
      <c r="F994" s="78" t="s">
        <v>134</v>
      </c>
      <c r="G994" s="78" t="s">
        <v>135</v>
      </c>
      <c r="H994" s="79"/>
    </row>
    <row r="995" ht="13.5" customHeight="1">
      <c r="A995" s="77" t="s">
        <v>500</v>
      </c>
      <c r="B995" s="84" t="s">
        <v>50</v>
      </c>
      <c r="C995" s="80">
        <v>3389.0</v>
      </c>
      <c r="D995" s="78" t="s">
        <v>137</v>
      </c>
      <c r="E995" s="80">
        <v>4.3</v>
      </c>
      <c r="F995" s="78" t="s">
        <v>134</v>
      </c>
      <c r="G995" s="78" t="s">
        <v>141</v>
      </c>
    </row>
    <row r="996" ht="13.5" customHeight="1">
      <c r="A996" s="77" t="s">
        <v>500</v>
      </c>
      <c r="B996" s="84" t="s">
        <v>50</v>
      </c>
      <c r="C996" s="80">
        <v>3389.0</v>
      </c>
      <c r="D996" s="78" t="s">
        <v>137</v>
      </c>
      <c r="E996" s="80">
        <v>4.0</v>
      </c>
      <c r="F996" s="78" t="s">
        <v>134</v>
      </c>
      <c r="G996" s="78" t="s">
        <v>138</v>
      </c>
    </row>
    <row r="997" ht="13.5" customHeight="1">
      <c r="A997" s="77" t="s">
        <v>500</v>
      </c>
      <c r="B997" s="84" t="s">
        <v>50</v>
      </c>
      <c r="C997" s="80">
        <v>3389.0</v>
      </c>
      <c r="D997" s="78" t="s">
        <v>137</v>
      </c>
      <c r="E997" s="80">
        <v>4.0</v>
      </c>
      <c r="F997" s="78" t="s">
        <v>145</v>
      </c>
      <c r="G997" s="78" t="s">
        <v>146</v>
      </c>
    </row>
    <row r="998" ht="13.5" customHeight="1">
      <c r="A998" s="77" t="s">
        <v>500</v>
      </c>
      <c r="B998" s="84" t="s">
        <v>50</v>
      </c>
      <c r="C998" s="79"/>
      <c r="D998" s="79"/>
      <c r="E998" s="80">
        <v>2.6</v>
      </c>
      <c r="F998" s="78" t="s">
        <v>134</v>
      </c>
      <c r="G998" s="78" t="s">
        <v>135</v>
      </c>
      <c r="H998" s="79"/>
    </row>
    <row r="999" ht="13.5" customHeight="1">
      <c r="A999" s="77" t="s">
        <v>501</v>
      </c>
      <c r="B999" s="84" t="s">
        <v>50</v>
      </c>
      <c r="C999" s="80">
        <v>3389.0</v>
      </c>
      <c r="D999" s="78" t="s">
        <v>137</v>
      </c>
      <c r="E999" s="80">
        <v>4.3</v>
      </c>
      <c r="F999" s="78" t="s">
        <v>134</v>
      </c>
      <c r="G999" s="78" t="s">
        <v>141</v>
      </c>
    </row>
    <row r="1000" ht="13.5" customHeight="1">
      <c r="A1000" s="77" t="s">
        <v>501</v>
      </c>
      <c r="B1000" s="84" t="s">
        <v>50</v>
      </c>
      <c r="C1000" s="80">
        <v>3389.0</v>
      </c>
      <c r="D1000" s="78" t="s">
        <v>137</v>
      </c>
      <c r="E1000" s="80">
        <v>4.0</v>
      </c>
      <c r="F1000" s="78" t="s">
        <v>134</v>
      </c>
      <c r="G1000" s="78" t="s">
        <v>138</v>
      </c>
    </row>
    <row r="1001" ht="13.5" customHeight="1">
      <c r="A1001" s="77" t="s">
        <v>501</v>
      </c>
      <c r="B1001" s="84" t="s">
        <v>50</v>
      </c>
      <c r="C1001" s="80">
        <v>3389.0</v>
      </c>
      <c r="D1001" s="78" t="s">
        <v>137</v>
      </c>
      <c r="E1001" s="80">
        <v>4.0</v>
      </c>
      <c r="F1001" s="78" t="s">
        <v>145</v>
      </c>
      <c r="G1001" s="78" t="s">
        <v>146</v>
      </c>
    </row>
    <row r="1002" ht="13.5" customHeight="1">
      <c r="A1002" s="77" t="s">
        <v>501</v>
      </c>
      <c r="B1002" s="84" t="s">
        <v>50</v>
      </c>
      <c r="C1002" s="79"/>
      <c r="D1002" s="79"/>
      <c r="E1002" s="80">
        <v>2.6</v>
      </c>
      <c r="F1002" s="78" t="s">
        <v>134</v>
      </c>
      <c r="G1002" s="78" t="s">
        <v>135</v>
      </c>
      <c r="H1002" s="79"/>
    </row>
    <row r="1003" ht="13.5" customHeight="1">
      <c r="A1003" s="77" t="s">
        <v>502</v>
      </c>
      <c r="B1003" s="84" t="s">
        <v>50</v>
      </c>
      <c r="C1003" s="79"/>
      <c r="D1003" s="79"/>
      <c r="E1003" s="80">
        <v>2.6</v>
      </c>
      <c r="F1003" s="78" t="s">
        <v>134</v>
      </c>
      <c r="G1003" s="78" t="s">
        <v>135</v>
      </c>
      <c r="H1003" s="79"/>
    </row>
    <row r="1004" ht="13.5" customHeight="1">
      <c r="A1004" s="77" t="s">
        <v>503</v>
      </c>
      <c r="B1004" s="84" t="s">
        <v>50</v>
      </c>
      <c r="C1004" s="80">
        <v>3389.0</v>
      </c>
      <c r="D1004" s="78" t="s">
        <v>137</v>
      </c>
      <c r="E1004" s="80">
        <v>4.3</v>
      </c>
      <c r="F1004" s="78" t="s">
        <v>134</v>
      </c>
      <c r="G1004" s="78" t="s">
        <v>141</v>
      </c>
    </row>
    <row r="1005" ht="13.5" customHeight="1">
      <c r="A1005" s="77" t="s">
        <v>503</v>
      </c>
      <c r="B1005" s="84" t="s">
        <v>50</v>
      </c>
      <c r="C1005" s="80">
        <v>3389.0</v>
      </c>
      <c r="D1005" s="78" t="s">
        <v>137</v>
      </c>
      <c r="E1005" s="80">
        <v>4.0</v>
      </c>
      <c r="F1005" s="78" t="s">
        <v>134</v>
      </c>
      <c r="G1005" s="78" t="s">
        <v>138</v>
      </c>
    </row>
    <row r="1006" ht="13.5" customHeight="1">
      <c r="A1006" s="77" t="s">
        <v>503</v>
      </c>
      <c r="B1006" s="84" t="s">
        <v>50</v>
      </c>
      <c r="C1006" s="80">
        <v>3389.0</v>
      </c>
      <c r="D1006" s="78" t="s">
        <v>137</v>
      </c>
      <c r="E1006" s="80">
        <v>4.0</v>
      </c>
      <c r="F1006" s="78" t="s">
        <v>145</v>
      </c>
      <c r="G1006" s="78" t="s">
        <v>146</v>
      </c>
    </row>
    <row r="1007" ht="13.5" customHeight="1">
      <c r="A1007" s="77" t="s">
        <v>503</v>
      </c>
      <c r="B1007" s="84" t="s">
        <v>50</v>
      </c>
      <c r="C1007" s="79"/>
      <c r="D1007" s="79"/>
      <c r="E1007" s="80">
        <v>2.6</v>
      </c>
      <c r="F1007" s="78" t="s">
        <v>134</v>
      </c>
      <c r="G1007" s="78" t="s">
        <v>135</v>
      </c>
      <c r="H1007" s="79"/>
    </row>
    <row r="1008" ht="13.5" customHeight="1">
      <c r="A1008" s="77" t="s">
        <v>504</v>
      </c>
      <c r="B1008" s="84" t="s">
        <v>50</v>
      </c>
      <c r="C1008" s="80">
        <v>3389.0</v>
      </c>
      <c r="D1008" s="78" t="s">
        <v>137</v>
      </c>
      <c r="E1008" s="80">
        <v>4.3</v>
      </c>
      <c r="F1008" s="78" t="s">
        <v>134</v>
      </c>
      <c r="G1008" s="78" t="s">
        <v>141</v>
      </c>
    </row>
    <row r="1009" ht="13.5" customHeight="1">
      <c r="A1009" s="77" t="s">
        <v>504</v>
      </c>
      <c r="B1009" s="84" t="s">
        <v>50</v>
      </c>
      <c r="C1009" s="80">
        <v>3389.0</v>
      </c>
      <c r="D1009" s="78" t="s">
        <v>137</v>
      </c>
      <c r="E1009" s="80">
        <v>4.0</v>
      </c>
      <c r="F1009" s="78" t="s">
        <v>134</v>
      </c>
      <c r="G1009" s="78" t="s">
        <v>138</v>
      </c>
    </row>
    <row r="1010" ht="13.5" customHeight="1">
      <c r="A1010" s="77" t="s">
        <v>504</v>
      </c>
      <c r="B1010" s="84" t="s">
        <v>50</v>
      </c>
      <c r="C1010" s="80">
        <v>3389.0</v>
      </c>
      <c r="D1010" s="78" t="s">
        <v>137</v>
      </c>
      <c r="E1010" s="80">
        <v>4.0</v>
      </c>
      <c r="F1010" s="78" t="s">
        <v>145</v>
      </c>
      <c r="G1010" s="78" t="s">
        <v>146</v>
      </c>
    </row>
    <row r="1011" ht="13.5" customHeight="1">
      <c r="A1011" s="77" t="s">
        <v>504</v>
      </c>
      <c r="B1011" s="84" t="s">
        <v>50</v>
      </c>
      <c r="C1011" s="79"/>
      <c r="D1011" s="79"/>
      <c r="E1011" s="80">
        <v>2.6</v>
      </c>
      <c r="F1011" s="78" t="s">
        <v>134</v>
      </c>
      <c r="G1011" s="78" t="s">
        <v>135</v>
      </c>
      <c r="H1011" s="79"/>
    </row>
    <row r="1012" ht="13.5" customHeight="1">
      <c r="A1012" s="77" t="s">
        <v>505</v>
      </c>
      <c r="B1012" s="84" t="s">
        <v>50</v>
      </c>
      <c r="C1012" s="80">
        <v>3389.0</v>
      </c>
      <c r="D1012" s="78" t="s">
        <v>137</v>
      </c>
      <c r="E1012" s="80">
        <v>4.3</v>
      </c>
      <c r="F1012" s="78" t="s">
        <v>134</v>
      </c>
      <c r="G1012" s="78" t="s">
        <v>141</v>
      </c>
    </row>
    <row r="1013" ht="13.5" customHeight="1">
      <c r="A1013" s="77" t="s">
        <v>505</v>
      </c>
      <c r="B1013" s="84" t="s">
        <v>50</v>
      </c>
      <c r="C1013" s="80">
        <v>3389.0</v>
      </c>
      <c r="D1013" s="78" t="s">
        <v>137</v>
      </c>
      <c r="E1013" s="80">
        <v>4.0</v>
      </c>
      <c r="F1013" s="78" t="s">
        <v>134</v>
      </c>
      <c r="G1013" s="78" t="s">
        <v>138</v>
      </c>
    </row>
    <row r="1014" ht="13.5" customHeight="1">
      <c r="A1014" s="77" t="s">
        <v>505</v>
      </c>
      <c r="B1014" s="84" t="s">
        <v>50</v>
      </c>
      <c r="C1014" s="80">
        <v>3389.0</v>
      </c>
      <c r="D1014" s="78" t="s">
        <v>137</v>
      </c>
      <c r="E1014" s="80">
        <v>4.0</v>
      </c>
      <c r="F1014" s="78" t="s">
        <v>145</v>
      </c>
      <c r="G1014" s="78" t="s">
        <v>146</v>
      </c>
    </row>
    <row r="1015" ht="13.5" customHeight="1">
      <c r="A1015" s="77" t="s">
        <v>505</v>
      </c>
      <c r="B1015" s="84" t="s">
        <v>50</v>
      </c>
      <c r="C1015" s="79"/>
      <c r="D1015" s="79"/>
      <c r="E1015" s="80">
        <v>2.6</v>
      </c>
      <c r="F1015" s="78" t="s">
        <v>134</v>
      </c>
      <c r="G1015" s="78" t="s">
        <v>135</v>
      </c>
      <c r="H1015" s="79"/>
    </row>
    <row r="1016" ht="13.5" customHeight="1">
      <c r="A1016" s="77" t="s">
        <v>506</v>
      </c>
      <c r="B1016" s="84" t="s">
        <v>50</v>
      </c>
      <c r="C1016" s="80">
        <v>22.0</v>
      </c>
      <c r="D1016" s="78" t="s">
        <v>137</v>
      </c>
      <c r="E1016" s="80">
        <v>4.3</v>
      </c>
      <c r="F1016" s="78" t="s">
        <v>134</v>
      </c>
      <c r="G1016" s="78" t="s">
        <v>148</v>
      </c>
    </row>
    <row r="1017" ht="13.5" customHeight="1">
      <c r="A1017" s="77" t="s">
        <v>506</v>
      </c>
      <c r="B1017" s="84" t="s">
        <v>50</v>
      </c>
      <c r="C1017" s="80">
        <v>22.0</v>
      </c>
      <c r="D1017" s="78" t="s">
        <v>137</v>
      </c>
      <c r="E1017" s="80">
        <v>2.6</v>
      </c>
      <c r="F1017" s="78" t="s">
        <v>134</v>
      </c>
      <c r="G1017" s="78" t="s">
        <v>149</v>
      </c>
    </row>
    <row r="1018" ht="13.5" customHeight="1">
      <c r="A1018" s="77" t="s">
        <v>506</v>
      </c>
      <c r="B1018" s="84" t="s">
        <v>50</v>
      </c>
      <c r="C1018" s="79"/>
      <c r="D1018" s="79"/>
      <c r="E1018" s="80">
        <v>2.6</v>
      </c>
      <c r="F1018" s="78" t="s">
        <v>134</v>
      </c>
      <c r="G1018" s="78" t="s">
        <v>135</v>
      </c>
      <c r="H1018" s="79"/>
    </row>
    <row r="1019" ht="13.5" customHeight="1">
      <c r="A1019" s="77" t="s">
        <v>507</v>
      </c>
      <c r="B1019" s="84" t="s">
        <v>50</v>
      </c>
      <c r="C1019" s="79"/>
      <c r="D1019" s="79"/>
      <c r="E1019" s="80">
        <v>2.6</v>
      </c>
      <c r="F1019" s="78" t="s">
        <v>134</v>
      </c>
      <c r="G1019" s="78" t="s">
        <v>135</v>
      </c>
      <c r="H1019" s="79"/>
    </row>
    <row r="1020" ht="13.5" customHeight="1">
      <c r="A1020" s="77" t="s">
        <v>508</v>
      </c>
      <c r="B1020" s="84" t="s">
        <v>50</v>
      </c>
      <c r="C1020" s="79"/>
      <c r="D1020" s="79"/>
      <c r="E1020" s="80">
        <v>2.6</v>
      </c>
      <c r="F1020" s="78" t="s">
        <v>134</v>
      </c>
      <c r="G1020" s="78" t="s">
        <v>135</v>
      </c>
      <c r="H1020" s="79"/>
    </row>
    <row r="1021" ht="13.5" customHeight="1">
      <c r="A1021" s="77" t="s">
        <v>509</v>
      </c>
      <c r="B1021" s="84" t="s">
        <v>50</v>
      </c>
      <c r="C1021" s="80">
        <v>22.0</v>
      </c>
      <c r="D1021" s="78" t="s">
        <v>137</v>
      </c>
      <c r="E1021" s="80">
        <v>4.3</v>
      </c>
      <c r="F1021" s="78" t="s">
        <v>134</v>
      </c>
      <c r="G1021" s="78" t="s">
        <v>148</v>
      </c>
    </row>
    <row r="1022" ht="13.5" customHeight="1">
      <c r="A1022" s="77" t="s">
        <v>509</v>
      </c>
      <c r="B1022" s="84" t="s">
        <v>50</v>
      </c>
      <c r="C1022" s="80">
        <v>22.0</v>
      </c>
      <c r="D1022" s="78" t="s">
        <v>137</v>
      </c>
      <c r="E1022" s="80">
        <v>2.6</v>
      </c>
      <c r="F1022" s="78" t="s">
        <v>134</v>
      </c>
      <c r="G1022" s="78" t="s">
        <v>149</v>
      </c>
    </row>
    <row r="1023" ht="13.5" customHeight="1">
      <c r="A1023" s="77" t="s">
        <v>509</v>
      </c>
      <c r="B1023" s="84" t="s">
        <v>50</v>
      </c>
      <c r="C1023" s="79"/>
      <c r="D1023" s="79"/>
      <c r="E1023" s="80">
        <v>2.6</v>
      </c>
      <c r="F1023" s="78" t="s">
        <v>134</v>
      </c>
      <c r="G1023" s="78" t="s">
        <v>135</v>
      </c>
      <c r="H1023" s="79"/>
    </row>
    <row r="1024" ht="13.5" customHeight="1">
      <c r="A1024" s="77" t="s">
        <v>510</v>
      </c>
      <c r="B1024" s="84" t="s">
        <v>50</v>
      </c>
      <c r="C1024" s="80">
        <v>443.0</v>
      </c>
      <c r="D1024" s="78" t="s">
        <v>137</v>
      </c>
      <c r="E1024" s="80">
        <v>6.8</v>
      </c>
      <c r="F1024" s="78" t="s">
        <v>156</v>
      </c>
      <c r="G1024" s="78" t="s">
        <v>185</v>
      </c>
      <c r="H1024" s="78" t="s">
        <v>186</v>
      </c>
    </row>
    <row r="1025" ht="13.5" customHeight="1">
      <c r="A1025" s="77" t="s">
        <v>510</v>
      </c>
      <c r="B1025" s="84" t="s">
        <v>50</v>
      </c>
      <c r="C1025" s="80">
        <v>443.0</v>
      </c>
      <c r="D1025" s="78" t="s">
        <v>137</v>
      </c>
      <c r="E1025" s="80">
        <v>4.3</v>
      </c>
      <c r="F1025" s="78" t="s">
        <v>134</v>
      </c>
      <c r="G1025" s="78" t="s">
        <v>155</v>
      </c>
    </row>
    <row r="1026" ht="13.5" customHeight="1">
      <c r="A1026" s="77" t="s">
        <v>510</v>
      </c>
      <c r="B1026" s="84" t="s">
        <v>50</v>
      </c>
      <c r="C1026" s="80">
        <v>443.0</v>
      </c>
      <c r="D1026" s="78" t="s">
        <v>137</v>
      </c>
      <c r="E1026" s="80">
        <v>4.3</v>
      </c>
      <c r="F1026" s="78" t="s">
        <v>134</v>
      </c>
      <c r="G1026" s="78" t="s">
        <v>141</v>
      </c>
    </row>
    <row r="1027" ht="13.5" customHeight="1">
      <c r="A1027" s="77" t="s">
        <v>510</v>
      </c>
      <c r="B1027" s="84" t="s">
        <v>50</v>
      </c>
      <c r="C1027" s="80">
        <v>443.0</v>
      </c>
      <c r="D1027" s="78" t="s">
        <v>137</v>
      </c>
      <c r="E1027" s="80">
        <v>4.3</v>
      </c>
      <c r="F1027" s="78" t="s">
        <v>134</v>
      </c>
      <c r="G1027" s="78" t="s">
        <v>189</v>
      </c>
      <c r="H1027" s="78" t="s">
        <v>190</v>
      </c>
    </row>
    <row r="1028" ht="13.5" customHeight="1">
      <c r="A1028" s="77" t="s">
        <v>511</v>
      </c>
      <c r="B1028" s="84" t="s">
        <v>50</v>
      </c>
      <c r="C1028" s="80">
        <v>25.0</v>
      </c>
      <c r="D1028" s="78" t="s">
        <v>137</v>
      </c>
      <c r="E1028" s="80">
        <v>5.0</v>
      </c>
      <c r="F1028" s="78" t="s">
        <v>145</v>
      </c>
      <c r="G1028" s="78" t="s">
        <v>154</v>
      </c>
    </row>
    <row r="1029" ht="13.5" customHeight="1">
      <c r="A1029" s="77" t="s">
        <v>511</v>
      </c>
      <c r="B1029" s="84" t="s">
        <v>50</v>
      </c>
      <c r="C1029" s="79"/>
      <c r="D1029" s="79"/>
      <c r="E1029" s="80">
        <v>2.6</v>
      </c>
      <c r="F1029" s="78" t="s">
        <v>134</v>
      </c>
      <c r="G1029" s="78" t="s">
        <v>135</v>
      </c>
      <c r="H1029" s="79"/>
    </row>
    <row r="1030" ht="13.5" customHeight="1">
      <c r="A1030" s="77" t="s">
        <v>511</v>
      </c>
      <c r="B1030" s="84" t="s">
        <v>50</v>
      </c>
      <c r="C1030" s="79"/>
      <c r="D1030" s="79"/>
      <c r="E1030" s="80">
        <v>2.6</v>
      </c>
      <c r="F1030" s="78" t="s">
        <v>134</v>
      </c>
      <c r="G1030" s="78" t="s">
        <v>135</v>
      </c>
      <c r="H1030" s="79"/>
    </row>
    <row r="1031" ht="13.5" customHeight="1">
      <c r="A1031" s="77" t="s">
        <v>512</v>
      </c>
      <c r="B1031" s="84" t="s">
        <v>50</v>
      </c>
      <c r="C1031" s="79"/>
      <c r="D1031" s="79"/>
      <c r="E1031" s="80">
        <v>2.6</v>
      </c>
      <c r="F1031" s="78" t="s">
        <v>134</v>
      </c>
      <c r="G1031" s="78" t="s">
        <v>135</v>
      </c>
      <c r="H1031" s="79"/>
    </row>
    <row r="1032" ht="13.5" customHeight="1">
      <c r="A1032" s="77" t="s">
        <v>513</v>
      </c>
      <c r="B1032" s="84" t="s">
        <v>50</v>
      </c>
      <c r="C1032" s="80">
        <v>9594.0</v>
      </c>
      <c r="D1032" s="78" t="s">
        <v>137</v>
      </c>
      <c r="E1032" s="80">
        <v>6.8</v>
      </c>
      <c r="F1032" s="78" t="s">
        <v>156</v>
      </c>
      <c r="G1032" s="78" t="s">
        <v>185</v>
      </c>
      <c r="H1032" s="78" t="s">
        <v>186</v>
      </c>
    </row>
    <row r="1033" ht="13.5" customHeight="1">
      <c r="A1033" s="77" t="s">
        <v>513</v>
      </c>
      <c r="B1033" s="84" t="s">
        <v>50</v>
      </c>
      <c r="C1033" s="80">
        <v>9593.0</v>
      </c>
      <c r="D1033" s="78" t="s">
        <v>137</v>
      </c>
      <c r="E1033" s="80">
        <v>6.8</v>
      </c>
      <c r="F1033" s="78" t="s">
        <v>156</v>
      </c>
      <c r="G1033" s="78" t="s">
        <v>185</v>
      </c>
      <c r="H1033" s="78" t="s">
        <v>186</v>
      </c>
    </row>
    <row r="1034" ht="13.5" customHeight="1">
      <c r="A1034" s="77" t="s">
        <v>513</v>
      </c>
      <c r="B1034" s="84" t="s">
        <v>50</v>
      </c>
      <c r="C1034" s="80">
        <v>135.0</v>
      </c>
      <c r="D1034" s="78" t="s">
        <v>137</v>
      </c>
      <c r="E1034" s="80">
        <v>5.0</v>
      </c>
      <c r="F1034" s="78" t="s">
        <v>134</v>
      </c>
      <c r="G1034" s="78" t="s">
        <v>168</v>
      </c>
    </row>
    <row r="1035" ht="13.5" customHeight="1">
      <c r="A1035" s="77" t="s">
        <v>513</v>
      </c>
      <c r="B1035" s="84" t="s">
        <v>50</v>
      </c>
      <c r="C1035" s="80">
        <v>9594.0</v>
      </c>
      <c r="D1035" s="78" t="s">
        <v>137</v>
      </c>
      <c r="E1035" s="80">
        <v>4.3</v>
      </c>
      <c r="F1035" s="78" t="s">
        <v>134</v>
      </c>
      <c r="G1035" s="78" t="s">
        <v>155</v>
      </c>
    </row>
    <row r="1036" ht="13.5" customHeight="1">
      <c r="A1036" s="77" t="s">
        <v>513</v>
      </c>
      <c r="B1036" s="84" t="s">
        <v>50</v>
      </c>
      <c r="C1036" s="80">
        <v>9593.0</v>
      </c>
      <c r="D1036" s="78" t="s">
        <v>137</v>
      </c>
      <c r="E1036" s="80">
        <v>4.3</v>
      </c>
      <c r="F1036" s="78" t="s">
        <v>134</v>
      </c>
      <c r="G1036" s="78" t="s">
        <v>155</v>
      </c>
    </row>
    <row r="1037" ht="13.5" customHeight="1">
      <c r="A1037" s="77" t="s">
        <v>513</v>
      </c>
      <c r="B1037" s="84" t="s">
        <v>50</v>
      </c>
      <c r="C1037" s="80">
        <v>9594.0</v>
      </c>
      <c r="D1037" s="78" t="s">
        <v>137</v>
      </c>
      <c r="E1037" s="80">
        <v>4.3</v>
      </c>
      <c r="F1037" s="78" t="s">
        <v>134</v>
      </c>
      <c r="G1037" s="78" t="s">
        <v>141</v>
      </c>
    </row>
    <row r="1038" ht="13.5" customHeight="1">
      <c r="A1038" s="77" t="s">
        <v>513</v>
      </c>
      <c r="B1038" s="84" t="s">
        <v>50</v>
      </c>
      <c r="C1038" s="80">
        <v>9593.0</v>
      </c>
      <c r="D1038" s="78" t="s">
        <v>137</v>
      </c>
      <c r="E1038" s="80">
        <v>4.3</v>
      </c>
      <c r="F1038" s="78" t="s">
        <v>134</v>
      </c>
      <c r="G1038" s="78" t="s">
        <v>141</v>
      </c>
    </row>
    <row r="1039" ht="13.5" customHeight="1">
      <c r="A1039" s="77" t="s">
        <v>513</v>
      </c>
      <c r="B1039" s="84" t="s">
        <v>50</v>
      </c>
      <c r="C1039" s="80">
        <v>3389.0</v>
      </c>
      <c r="D1039" s="78" t="s">
        <v>137</v>
      </c>
      <c r="E1039" s="80">
        <v>4.3</v>
      </c>
      <c r="F1039" s="78" t="s">
        <v>134</v>
      </c>
      <c r="G1039" s="78" t="s">
        <v>141</v>
      </c>
    </row>
    <row r="1040" ht="13.5" customHeight="1">
      <c r="A1040" s="77" t="s">
        <v>513</v>
      </c>
      <c r="B1040" s="84" t="s">
        <v>50</v>
      </c>
      <c r="C1040" s="80">
        <v>9594.0</v>
      </c>
      <c r="D1040" s="78" t="s">
        <v>137</v>
      </c>
      <c r="E1040" s="80">
        <v>4.3</v>
      </c>
      <c r="F1040" s="78" t="s">
        <v>156</v>
      </c>
      <c r="G1040" s="78" t="s">
        <v>158</v>
      </c>
    </row>
    <row r="1041" ht="13.5" customHeight="1">
      <c r="A1041" s="77" t="s">
        <v>513</v>
      </c>
      <c r="B1041" s="84" t="s">
        <v>50</v>
      </c>
      <c r="C1041" s="80">
        <v>9593.0</v>
      </c>
      <c r="D1041" s="78" t="s">
        <v>137</v>
      </c>
      <c r="E1041" s="80">
        <v>4.3</v>
      </c>
      <c r="F1041" s="78" t="s">
        <v>156</v>
      </c>
      <c r="G1041" s="78" t="s">
        <v>158</v>
      </c>
    </row>
    <row r="1042" ht="13.5" customHeight="1">
      <c r="A1042" s="77" t="s">
        <v>513</v>
      </c>
      <c r="B1042" s="84" t="s">
        <v>50</v>
      </c>
      <c r="C1042" s="80">
        <v>9594.0</v>
      </c>
      <c r="D1042" s="78" t="s">
        <v>137</v>
      </c>
      <c r="E1042" s="80">
        <v>4.0</v>
      </c>
      <c r="F1042" s="78" t="s">
        <v>134</v>
      </c>
      <c r="G1042" s="78" t="s">
        <v>138</v>
      </c>
    </row>
    <row r="1043" ht="13.5" customHeight="1">
      <c r="A1043" s="77" t="s">
        <v>513</v>
      </c>
      <c r="B1043" s="84" t="s">
        <v>50</v>
      </c>
      <c r="C1043" s="80">
        <v>9593.0</v>
      </c>
      <c r="D1043" s="78" t="s">
        <v>137</v>
      </c>
      <c r="E1043" s="80">
        <v>4.0</v>
      </c>
      <c r="F1043" s="78" t="s">
        <v>134</v>
      </c>
      <c r="G1043" s="78" t="s">
        <v>138</v>
      </c>
    </row>
    <row r="1044" ht="13.5" customHeight="1">
      <c r="A1044" s="77" t="s">
        <v>513</v>
      </c>
      <c r="B1044" s="84" t="s">
        <v>50</v>
      </c>
      <c r="C1044" s="80">
        <v>3389.0</v>
      </c>
      <c r="D1044" s="78" t="s">
        <v>137</v>
      </c>
      <c r="E1044" s="80">
        <v>4.0</v>
      </c>
      <c r="F1044" s="78" t="s">
        <v>134</v>
      </c>
      <c r="G1044" s="78" t="s">
        <v>138</v>
      </c>
    </row>
    <row r="1045" ht="13.5" customHeight="1">
      <c r="A1045" s="77" t="s">
        <v>514</v>
      </c>
      <c r="B1045" s="84" t="s">
        <v>50</v>
      </c>
      <c r="C1045" s="80">
        <v>443.0</v>
      </c>
      <c r="D1045" s="78" t="s">
        <v>137</v>
      </c>
      <c r="E1045" s="80">
        <v>10.0</v>
      </c>
      <c r="F1045" s="78" t="s">
        <v>156</v>
      </c>
      <c r="G1045" s="78" t="s">
        <v>515</v>
      </c>
    </row>
    <row r="1046" ht="13.5" customHeight="1">
      <c r="A1046" s="77" t="s">
        <v>514</v>
      </c>
      <c r="B1046" s="84" t="s">
        <v>50</v>
      </c>
      <c r="C1046" s="79"/>
      <c r="D1046" s="79"/>
      <c r="E1046" s="80">
        <v>10.0</v>
      </c>
      <c r="F1046" s="78" t="s">
        <v>156</v>
      </c>
      <c r="G1046" s="78" t="s">
        <v>516</v>
      </c>
    </row>
    <row r="1047" ht="13.5" customHeight="1">
      <c r="A1047" s="77" t="s">
        <v>514</v>
      </c>
      <c r="B1047" s="84" t="s">
        <v>50</v>
      </c>
      <c r="C1047" s="79"/>
      <c r="D1047" s="79"/>
      <c r="E1047" s="80">
        <v>7.8</v>
      </c>
      <c r="F1047" s="78" t="s">
        <v>156</v>
      </c>
      <c r="G1047" s="78" t="s">
        <v>517</v>
      </c>
    </row>
    <row r="1048" ht="13.5" customHeight="1">
      <c r="A1048" s="77" t="s">
        <v>514</v>
      </c>
      <c r="B1048" s="84" t="s">
        <v>50</v>
      </c>
      <c r="C1048" s="79"/>
      <c r="D1048" s="79"/>
      <c r="E1048" s="80">
        <v>6.8</v>
      </c>
      <c r="F1048" s="78" t="s">
        <v>156</v>
      </c>
      <c r="G1048" s="78" t="s">
        <v>518</v>
      </c>
    </row>
    <row r="1049" ht="13.5" customHeight="1">
      <c r="A1049" s="77" t="s">
        <v>514</v>
      </c>
      <c r="B1049" s="84" t="s">
        <v>50</v>
      </c>
      <c r="C1049" s="80">
        <v>443.0</v>
      </c>
      <c r="D1049" s="78" t="s">
        <v>137</v>
      </c>
      <c r="E1049" s="80">
        <v>5.8</v>
      </c>
      <c r="F1049" s="79"/>
      <c r="G1049" s="78" t="s">
        <v>226</v>
      </c>
      <c r="H1049" s="79"/>
    </row>
    <row r="1050" ht="13.5" customHeight="1">
      <c r="A1050" s="77" t="s">
        <v>514</v>
      </c>
      <c r="B1050" s="84" t="s">
        <v>50</v>
      </c>
      <c r="C1050" s="80">
        <v>443.0</v>
      </c>
      <c r="D1050" s="78" t="s">
        <v>137</v>
      </c>
      <c r="E1050" s="80">
        <v>5.1</v>
      </c>
      <c r="F1050" s="78" t="s">
        <v>156</v>
      </c>
      <c r="G1050" s="78" t="s">
        <v>235</v>
      </c>
    </row>
    <row r="1051" ht="13.5" customHeight="1">
      <c r="A1051" s="77" t="s">
        <v>514</v>
      </c>
      <c r="B1051" s="84" t="s">
        <v>50</v>
      </c>
      <c r="C1051" s="80">
        <v>135.0</v>
      </c>
      <c r="D1051" s="78" t="s">
        <v>137</v>
      </c>
      <c r="E1051" s="80">
        <v>5.0</v>
      </c>
      <c r="F1051" s="78" t="s">
        <v>134</v>
      </c>
      <c r="G1051" s="78" t="s">
        <v>168</v>
      </c>
    </row>
    <row r="1052" ht="13.5" customHeight="1">
      <c r="A1052" s="77" t="s">
        <v>514</v>
      </c>
      <c r="B1052" s="84" t="s">
        <v>50</v>
      </c>
      <c r="C1052" s="80">
        <v>443.0</v>
      </c>
      <c r="D1052" s="78" t="s">
        <v>137</v>
      </c>
      <c r="E1052" s="80">
        <v>5.0</v>
      </c>
      <c r="F1052" s="78" t="s">
        <v>156</v>
      </c>
      <c r="G1052" s="78" t="s">
        <v>519</v>
      </c>
    </row>
    <row r="1053" ht="13.5" customHeight="1">
      <c r="A1053" s="77" t="s">
        <v>514</v>
      </c>
      <c r="B1053" s="84" t="s">
        <v>50</v>
      </c>
      <c r="C1053" s="79"/>
      <c r="D1053" s="79"/>
      <c r="E1053" s="80">
        <v>5.0</v>
      </c>
      <c r="F1053" s="78" t="s">
        <v>156</v>
      </c>
      <c r="G1053" s="78" t="s">
        <v>520</v>
      </c>
    </row>
    <row r="1054" ht="13.5" customHeight="1">
      <c r="A1054" s="77" t="s">
        <v>514</v>
      </c>
      <c r="B1054" s="84" t="s">
        <v>50</v>
      </c>
      <c r="C1054" s="80">
        <v>443.0</v>
      </c>
      <c r="D1054" s="78" t="s">
        <v>137</v>
      </c>
      <c r="E1054" s="80">
        <v>5.0</v>
      </c>
      <c r="F1054" s="78" t="s">
        <v>134</v>
      </c>
      <c r="G1054" s="78" t="s">
        <v>164</v>
      </c>
    </row>
    <row r="1055" ht="13.5" customHeight="1">
      <c r="A1055" s="77" t="s">
        <v>514</v>
      </c>
      <c r="B1055" s="84" t="s">
        <v>50</v>
      </c>
      <c r="C1055" s="80">
        <v>443.0</v>
      </c>
      <c r="D1055" s="78" t="s">
        <v>137</v>
      </c>
      <c r="E1055" s="80">
        <v>4.3</v>
      </c>
      <c r="F1055" s="78" t="s">
        <v>156</v>
      </c>
      <c r="G1055" s="78" t="s">
        <v>521</v>
      </c>
    </row>
    <row r="1056" ht="13.5" customHeight="1">
      <c r="A1056" s="77" t="s">
        <v>514</v>
      </c>
      <c r="B1056" s="84" t="s">
        <v>50</v>
      </c>
      <c r="C1056" s="79"/>
      <c r="D1056" s="79"/>
      <c r="E1056" s="80">
        <v>4.3</v>
      </c>
      <c r="F1056" s="78" t="s">
        <v>156</v>
      </c>
      <c r="G1056" s="78" t="s">
        <v>522</v>
      </c>
    </row>
    <row r="1057" ht="13.5" customHeight="1">
      <c r="A1057" s="77" t="s">
        <v>514</v>
      </c>
      <c r="B1057" s="84" t="s">
        <v>50</v>
      </c>
      <c r="C1057" s="79"/>
      <c r="D1057" s="79"/>
      <c r="E1057" s="80">
        <v>4.3</v>
      </c>
      <c r="F1057" s="78" t="s">
        <v>156</v>
      </c>
      <c r="G1057" s="78" t="s">
        <v>523</v>
      </c>
    </row>
    <row r="1058" ht="13.5" customHeight="1">
      <c r="A1058" s="77" t="s">
        <v>514</v>
      </c>
      <c r="B1058" s="84" t="s">
        <v>50</v>
      </c>
      <c r="C1058" s="79"/>
      <c r="D1058" s="79"/>
      <c r="E1058" s="80">
        <v>4.3</v>
      </c>
      <c r="F1058" s="78" t="s">
        <v>156</v>
      </c>
      <c r="G1058" s="78" t="s">
        <v>524</v>
      </c>
    </row>
    <row r="1059" ht="13.5" customHeight="1">
      <c r="A1059" s="77" t="s">
        <v>514</v>
      </c>
      <c r="B1059" s="84" t="s">
        <v>50</v>
      </c>
      <c r="C1059" s="79"/>
      <c r="D1059" s="79"/>
      <c r="E1059" s="80">
        <v>4.3</v>
      </c>
      <c r="F1059" s="78" t="s">
        <v>156</v>
      </c>
      <c r="G1059" s="78" t="s">
        <v>525</v>
      </c>
    </row>
    <row r="1060" ht="13.5" customHeight="1">
      <c r="A1060" s="77" t="s">
        <v>514</v>
      </c>
      <c r="B1060" s="84" t="s">
        <v>50</v>
      </c>
      <c r="C1060" s="80">
        <v>443.0</v>
      </c>
      <c r="D1060" s="78" t="s">
        <v>137</v>
      </c>
      <c r="E1060" s="80">
        <v>4.3</v>
      </c>
      <c r="F1060" s="78" t="s">
        <v>134</v>
      </c>
      <c r="G1060" s="78" t="s">
        <v>155</v>
      </c>
    </row>
    <row r="1061" ht="13.5" customHeight="1">
      <c r="A1061" s="77" t="s">
        <v>514</v>
      </c>
      <c r="B1061" s="84" t="s">
        <v>50</v>
      </c>
      <c r="C1061" s="80">
        <v>443.0</v>
      </c>
      <c r="D1061" s="78" t="s">
        <v>137</v>
      </c>
      <c r="E1061" s="80">
        <v>4.3</v>
      </c>
      <c r="F1061" s="78" t="s">
        <v>134</v>
      </c>
      <c r="G1061" s="78" t="s">
        <v>141</v>
      </c>
    </row>
    <row r="1062" ht="13.5" customHeight="1">
      <c r="A1062" s="77" t="s">
        <v>514</v>
      </c>
      <c r="B1062" s="84" t="s">
        <v>50</v>
      </c>
      <c r="C1062" s="80">
        <v>443.0</v>
      </c>
      <c r="D1062" s="78" t="s">
        <v>137</v>
      </c>
      <c r="E1062" s="80">
        <v>4.0</v>
      </c>
      <c r="F1062" s="78" t="s">
        <v>134</v>
      </c>
      <c r="G1062" s="78" t="s">
        <v>138</v>
      </c>
    </row>
    <row r="1063" ht="13.5" customHeight="1">
      <c r="A1063" s="77" t="s">
        <v>514</v>
      </c>
      <c r="B1063" s="84" t="s">
        <v>50</v>
      </c>
      <c r="C1063" s="80">
        <v>443.0</v>
      </c>
      <c r="D1063" s="78" t="s">
        <v>137</v>
      </c>
      <c r="E1063" s="80">
        <v>4.0</v>
      </c>
      <c r="F1063" s="78" t="s">
        <v>145</v>
      </c>
      <c r="G1063" s="78" t="s">
        <v>146</v>
      </c>
    </row>
    <row r="1064" ht="13.5" customHeight="1">
      <c r="A1064" s="77" t="s">
        <v>514</v>
      </c>
      <c r="B1064" s="84" t="s">
        <v>50</v>
      </c>
      <c r="C1064" s="79"/>
      <c r="D1064" s="79"/>
      <c r="E1064" s="80">
        <v>2.6</v>
      </c>
      <c r="F1064" s="78" t="s">
        <v>134</v>
      </c>
      <c r="G1064" s="78" t="s">
        <v>135</v>
      </c>
      <c r="H1064" s="79"/>
    </row>
    <row r="1065" ht="13.5" customHeight="1">
      <c r="A1065" s="77" t="s">
        <v>526</v>
      </c>
      <c r="B1065" s="84" t="s">
        <v>50</v>
      </c>
      <c r="C1065" s="80">
        <v>3389.0</v>
      </c>
      <c r="D1065" s="78" t="s">
        <v>137</v>
      </c>
      <c r="E1065" s="80">
        <v>4.3</v>
      </c>
      <c r="F1065" s="78" t="s">
        <v>134</v>
      </c>
      <c r="G1065" s="78" t="s">
        <v>141</v>
      </c>
    </row>
    <row r="1066" ht="13.5" customHeight="1">
      <c r="A1066" s="77" t="s">
        <v>526</v>
      </c>
      <c r="B1066" s="84" t="s">
        <v>50</v>
      </c>
      <c r="C1066" s="80">
        <v>3389.0</v>
      </c>
      <c r="D1066" s="78" t="s">
        <v>137</v>
      </c>
      <c r="E1066" s="80">
        <v>4.0</v>
      </c>
      <c r="F1066" s="78" t="s">
        <v>134</v>
      </c>
      <c r="G1066" s="78" t="s">
        <v>138</v>
      </c>
    </row>
    <row r="1067" ht="13.5" customHeight="1">
      <c r="A1067" s="77" t="s">
        <v>526</v>
      </c>
      <c r="B1067" s="84" t="s">
        <v>50</v>
      </c>
      <c r="C1067" s="79"/>
      <c r="D1067" s="79"/>
      <c r="E1067" s="80">
        <v>2.6</v>
      </c>
      <c r="F1067" s="78" t="s">
        <v>134</v>
      </c>
      <c r="G1067" s="78" t="s">
        <v>135</v>
      </c>
      <c r="H1067" s="79"/>
    </row>
    <row r="1068" ht="13.5" customHeight="1">
      <c r="A1068" s="77" t="s">
        <v>527</v>
      </c>
      <c r="B1068" s="84" t="s">
        <v>50</v>
      </c>
      <c r="C1068" s="79"/>
      <c r="D1068" s="79"/>
      <c r="E1068" s="80">
        <v>2.6</v>
      </c>
      <c r="F1068" s="78" t="s">
        <v>134</v>
      </c>
      <c r="G1068" s="78" t="s">
        <v>135</v>
      </c>
      <c r="H1068" s="79"/>
    </row>
    <row r="1069" ht="13.5" customHeight="1">
      <c r="A1069" s="77" t="s">
        <v>528</v>
      </c>
      <c r="B1069" s="84" t="s">
        <v>50</v>
      </c>
      <c r="C1069" s="79"/>
      <c r="D1069" s="79"/>
      <c r="E1069" s="80">
        <v>2.6</v>
      </c>
      <c r="F1069" s="78" t="s">
        <v>134</v>
      </c>
      <c r="G1069" s="78" t="s">
        <v>135</v>
      </c>
      <c r="H1069" s="79"/>
    </row>
    <row r="1070" ht="13.5" customHeight="1">
      <c r="A1070" s="77" t="s">
        <v>529</v>
      </c>
      <c r="B1070" s="84" t="s">
        <v>50</v>
      </c>
      <c r="C1070" s="79"/>
      <c r="D1070" s="79"/>
      <c r="E1070" s="80">
        <v>2.6</v>
      </c>
      <c r="F1070" s="78" t="s">
        <v>134</v>
      </c>
      <c r="G1070" s="78" t="s">
        <v>135</v>
      </c>
      <c r="H1070" s="79"/>
    </row>
    <row r="1071" ht="13.5" customHeight="1">
      <c r="A1071" s="77" t="s">
        <v>530</v>
      </c>
      <c r="B1071" s="84" t="s">
        <v>50</v>
      </c>
      <c r="C1071" s="79"/>
      <c r="D1071" s="79"/>
      <c r="E1071" s="80">
        <v>2.6</v>
      </c>
      <c r="F1071" s="78" t="s">
        <v>134</v>
      </c>
      <c r="G1071" s="78" t="s">
        <v>135</v>
      </c>
      <c r="H1071" s="79"/>
    </row>
    <row r="1072" ht="13.5" customHeight="1">
      <c r="A1072" s="77" t="s">
        <v>531</v>
      </c>
      <c r="B1072" s="84" t="s">
        <v>50</v>
      </c>
      <c r="C1072" s="79"/>
      <c r="D1072" s="79"/>
      <c r="E1072" s="80">
        <v>2.6</v>
      </c>
      <c r="F1072" s="78" t="s">
        <v>134</v>
      </c>
      <c r="G1072" s="78" t="s">
        <v>135</v>
      </c>
      <c r="H1072" s="79"/>
    </row>
    <row r="1073" ht="13.5" customHeight="1">
      <c r="A1073" s="77" t="s">
        <v>532</v>
      </c>
      <c r="B1073" s="84" t="s">
        <v>50</v>
      </c>
      <c r="C1073" s="79"/>
      <c r="D1073" s="79"/>
      <c r="E1073" s="80">
        <v>2.6</v>
      </c>
      <c r="F1073" s="78" t="s">
        <v>134</v>
      </c>
      <c r="G1073" s="78" t="s">
        <v>135</v>
      </c>
      <c r="H1073" s="79"/>
    </row>
    <row r="1074" ht="13.5" customHeight="1">
      <c r="A1074" s="77" t="s">
        <v>533</v>
      </c>
      <c r="B1074" s="84" t="s">
        <v>50</v>
      </c>
      <c r="C1074" s="80">
        <v>22.0</v>
      </c>
      <c r="D1074" s="78" t="s">
        <v>137</v>
      </c>
      <c r="E1074" s="80">
        <v>4.3</v>
      </c>
      <c r="F1074" s="78" t="s">
        <v>134</v>
      </c>
      <c r="G1074" s="78" t="s">
        <v>148</v>
      </c>
    </row>
    <row r="1075" ht="13.5" customHeight="1">
      <c r="A1075" s="77" t="s">
        <v>533</v>
      </c>
      <c r="B1075" s="84" t="s">
        <v>50</v>
      </c>
      <c r="C1075" s="80">
        <v>22.0</v>
      </c>
      <c r="D1075" s="78" t="s">
        <v>137</v>
      </c>
      <c r="E1075" s="80">
        <v>2.6</v>
      </c>
      <c r="F1075" s="78" t="s">
        <v>134</v>
      </c>
      <c r="G1075" s="78" t="s">
        <v>149</v>
      </c>
    </row>
    <row r="1076" ht="13.5" customHeight="1">
      <c r="A1076" s="77" t="s">
        <v>534</v>
      </c>
      <c r="B1076" s="84" t="s">
        <v>50</v>
      </c>
      <c r="C1076" s="79"/>
      <c r="D1076" s="79"/>
      <c r="E1076" s="80">
        <v>2.6</v>
      </c>
      <c r="F1076" s="78" t="s">
        <v>134</v>
      </c>
      <c r="G1076" s="78" t="s">
        <v>135</v>
      </c>
      <c r="H1076" s="79"/>
    </row>
    <row r="1077" ht="13.5" customHeight="1">
      <c r="A1077" s="77" t="s">
        <v>535</v>
      </c>
      <c r="B1077" s="84" t="s">
        <v>50</v>
      </c>
      <c r="C1077" s="79"/>
      <c r="D1077" s="79"/>
      <c r="E1077" s="80">
        <v>2.6</v>
      </c>
      <c r="F1077" s="78" t="s">
        <v>134</v>
      </c>
      <c r="G1077" s="78" t="s">
        <v>135</v>
      </c>
      <c r="H1077" s="79"/>
    </row>
    <row r="1078" ht="13.5" customHeight="1">
      <c r="A1078" s="77" t="s">
        <v>536</v>
      </c>
      <c r="B1078" s="84" t="s">
        <v>50</v>
      </c>
      <c r="C1078" s="79"/>
      <c r="D1078" s="79"/>
      <c r="E1078" s="80">
        <v>10.0</v>
      </c>
      <c r="F1078" s="79"/>
      <c r="G1078" s="78" t="s">
        <v>172</v>
      </c>
      <c r="H1078" s="79"/>
    </row>
    <row r="1079" ht="13.5" customHeight="1">
      <c r="A1079" s="77" t="s">
        <v>536</v>
      </c>
      <c r="B1079" s="84" t="s">
        <v>50</v>
      </c>
      <c r="C1079" s="79"/>
      <c r="D1079" s="79"/>
      <c r="E1079" s="80">
        <v>2.6</v>
      </c>
      <c r="F1079" s="78" t="s">
        <v>134</v>
      </c>
      <c r="G1079" s="78" t="s">
        <v>135</v>
      </c>
      <c r="H1079" s="79"/>
    </row>
    <row r="1080" ht="13.5" customHeight="1">
      <c r="A1080" s="77" t="s">
        <v>537</v>
      </c>
      <c r="B1080" s="84" t="s">
        <v>50</v>
      </c>
      <c r="C1080" s="80">
        <v>22.0</v>
      </c>
      <c r="D1080" s="78" t="s">
        <v>137</v>
      </c>
      <c r="E1080" s="80">
        <v>4.3</v>
      </c>
      <c r="F1080" s="78" t="s">
        <v>134</v>
      </c>
      <c r="G1080" s="78" t="s">
        <v>148</v>
      </c>
    </row>
    <row r="1081" ht="13.5" customHeight="1">
      <c r="A1081" s="77" t="s">
        <v>537</v>
      </c>
      <c r="B1081" s="84" t="s">
        <v>50</v>
      </c>
      <c r="C1081" s="80">
        <v>22.0</v>
      </c>
      <c r="D1081" s="78" t="s">
        <v>137</v>
      </c>
      <c r="E1081" s="80">
        <v>2.6</v>
      </c>
      <c r="F1081" s="78" t="s">
        <v>134</v>
      </c>
      <c r="G1081" s="78" t="s">
        <v>149</v>
      </c>
    </row>
    <row r="1082" ht="13.5" customHeight="1">
      <c r="A1082" s="77" t="s">
        <v>538</v>
      </c>
      <c r="B1082" s="84" t="s">
        <v>50</v>
      </c>
      <c r="C1082" s="80">
        <v>22.0</v>
      </c>
      <c r="D1082" s="78" t="s">
        <v>137</v>
      </c>
      <c r="E1082" s="80">
        <v>4.3</v>
      </c>
      <c r="F1082" s="78" t="s">
        <v>134</v>
      </c>
      <c r="G1082" s="78" t="s">
        <v>148</v>
      </c>
    </row>
    <row r="1083" ht="13.5" customHeight="1">
      <c r="A1083" s="77" t="s">
        <v>538</v>
      </c>
      <c r="B1083" s="84" t="s">
        <v>50</v>
      </c>
      <c r="C1083" s="79"/>
      <c r="D1083" s="79"/>
      <c r="E1083" s="80">
        <v>2.6</v>
      </c>
      <c r="F1083" s="78" t="s">
        <v>134</v>
      </c>
      <c r="G1083" s="78" t="s">
        <v>135</v>
      </c>
      <c r="H1083" s="79"/>
    </row>
    <row r="1084" ht="13.5" customHeight="1">
      <c r="A1084" s="77" t="s">
        <v>539</v>
      </c>
      <c r="B1084" s="84" t="s">
        <v>50</v>
      </c>
      <c r="C1084" s="79"/>
      <c r="D1084" s="79"/>
      <c r="E1084" s="80">
        <v>2.6</v>
      </c>
      <c r="F1084" s="78" t="s">
        <v>134</v>
      </c>
      <c r="G1084" s="78" t="s">
        <v>135</v>
      </c>
      <c r="H1084" s="79"/>
    </row>
    <row r="1085" ht="13.5" customHeight="1">
      <c r="A1085" s="77" t="s">
        <v>540</v>
      </c>
      <c r="B1085" s="84" t="s">
        <v>50</v>
      </c>
      <c r="C1085" s="80">
        <v>3389.0</v>
      </c>
      <c r="D1085" s="78" t="s">
        <v>137</v>
      </c>
      <c r="E1085" s="80">
        <v>4.3</v>
      </c>
      <c r="F1085" s="78" t="s">
        <v>134</v>
      </c>
      <c r="G1085" s="78" t="s">
        <v>141</v>
      </c>
    </row>
    <row r="1086" ht="13.5" customHeight="1">
      <c r="A1086" s="77" t="s">
        <v>540</v>
      </c>
      <c r="B1086" s="84" t="s">
        <v>50</v>
      </c>
      <c r="C1086" s="80">
        <v>3389.0</v>
      </c>
      <c r="D1086" s="78" t="s">
        <v>137</v>
      </c>
      <c r="E1086" s="80">
        <v>4.0</v>
      </c>
      <c r="F1086" s="78" t="s">
        <v>134</v>
      </c>
      <c r="G1086" s="78" t="s">
        <v>138</v>
      </c>
    </row>
    <row r="1087" ht="13.5" customHeight="1">
      <c r="A1087" s="77" t="s">
        <v>540</v>
      </c>
      <c r="B1087" s="84" t="s">
        <v>50</v>
      </c>
      <c r="C1087" s="80">
        <v>3389.0</v>
      </c>
      <c r="D1087" s="78" t="s">
        <v>137</v>
      </c>
      <c r="E1087" s="80">
        <v>4.0</v>
      </c>
      <c r="F1087" s="78" t="s">
        <v>145</v>
      </c>
      <c r="G1087" s="78" t="s">
        <v>146</v>
      </c>
    </row>
    <row r="1088" ht="13.5" customHeight="1">
      <c r="A1088" s="77" t="s">
        <v>540</v>
      </c>
      <c r="B1088" s="84" t="s">
        <v>50</v>
      </c>
      <c r="C1088" s="79"/>
      <c r="D1088" s="79"/>
      <c r="E1088" s="80">
        <v>2.6</v>
      </c>
      <c r="F1088" s="78" t="s">
        <v>134</v>
      </c>
      <c r="G1088" s="78" t="s">
        <v>135</v>
      </c>
      <c r="H1088" s="79"/>
    </row>
    <row r="1089" ht="13.5" customHeight="1">
      <c r="A1089" s="77" t="s">
        <v>541</v>
      </c>
      <c r="B1089" s="84" t="s">
        <v>50</v>
      </c>
      <c r="C1089" s="79"/>
      <c r="D1089" s="79"/>
      <c r="E1089" s="80">
        <v>2.6</v>
      </c>
      <c r="F1089" s="78" t="s">
        <v>134</v>
      </c>
      <c r="G1089" s="78" t="s">
        <v>135</v>
      </c>
      <c r="H1089" s="79"/>
    </row>
    <row r="1090" ht="13.5" customHeight="1">
      <c r="A1090" s="77" t="s">
        <v>542</v>
      </c>
      <c r="B1090" s="84" t="s">
        <v>50</v>
      </c>
      <c r="C1090" s="79"/>
      <c r="D1090" s="79"/>
      <c r="E1090" s="80">
        <v>2.6</v>
      </c>
      <c r="F1090" s="78" t="s">
        <v>134</v>
      </c>
      <c r="G1090" s="78" t="s">
        <v>135</v>
      </c>
      <c r="H1090" s="79"/>
    </row>
    <row r="1091" ht="13.5" customHeight="1">
      <c r="A1091" s="77" t="s">
        <v>543</v>
      </c>
      <c r="B1091" s="84" t="s">
        <v>50</v>
      </c>
      <c r="C1091" s="79"/>
      <c r="D1091" s="79"/>
      <c r="E1091" s="80">
        <v>2.6</v>
      </c>
      <c r="F1091" s="78" t="s">
        <v>134</v>
      </c>
      <c r="G1091" s="78" t="s">
        <v>135</v>
      </c>
      <c r="H1091" s="79"/>
    </row>
    <row r="1092" ht="13.5" customHeight="1">
      <c r="A1092" s="77" t="s">
        <v>544</v>
      </c>
      <c r="B1092" s="84" t="s">
        <v>50</v>
      </c>
      <c r="C1092" s="79"/>
      <c r="D1092" s="79"/>
      <c r="E1092" s="80">
        <v>2.6</v>
      </c>
      <c r="F1092" s="78" t="s">
        <v>134</v>
      </c>
      <c r="G1092" s="78" t="s">
        <v>135</v>
      </c>
      <c r="H1092" s="79"/>
    </row>
    <row r="1093" ht="13.5" customHeight="1">
      <c r="A1093" s="77" t="s">
        <v>545</v>
      </c>
      <c r="B1093" s="84" t="s">
        <v>50</v>
      </c>
      <c r="C1093" s="79"/>
      <c r="D1093" s="79"/>
      <c r="E1093" s="80">
        <v>2.6</v>
      </c>
      <c r="F1093" s="78" t="s">
        <v>134</v>
      </c>
      <c r="G1093" s="78" t="s">
        <v>135</v>
      </c>
      <c r="H1093" s="79"/>
    </row>
    <row r="1094" ht="13.5" customHeight="1">
      <c r="A1094" s="77" t="s">
        <v>546</v>
      </c>
      <c r="B1094" s="84" t="s">
        <v>50</v>
      </c>
      <c r="C1094" s="79"/>
      <c r="D1094" s="79"/>
      <c r="E1094" s="80">
        <v>2.6</v>
      </c>
      <c r="F1094" s="78" t="s">
        <v>134</v>
      </c>
      <c r="G1094" s="78" t="s">
        <v>135</v>
      </c>
      <c r="H1094" s="79"/>
    </row>
    <row r="1095" ht="13.5" customHeight="1">
      <c r="A1095" s="77" t="s">
        <v>547</v>
      </c>
      <c r="B1095" s="84" t="s">
        <v>50</v>
      </c>
      <c r="C1095" s="79"/>
      <c r="D1095" s="79"/>
      <c r="E1095" s="80">
        <v>2.6</v>
      </c>
      <c r="F1095" s="78" t="s">
        <v>134</v>
      </c>
      <c r="G1095" s="78" t="s">
        <v>135</v>
      </c>
      <c r="H1095" s="79"/>
    </row>
    <row r="1096" ht="13.5" customHeight="1">
      <c r="A1096" s="77" t="s">
        <v>548</v>
      </c>
      <c r="B1096" s="84" t="s">
        <v>50</v>
      </c>
      <c r="C1096" s="79"/>
      <c r="D1096" s="79"/>
      <c r="E1096" s="80">
        <v>2.6</v>
      </c>
      <c r="F1096" s="78" t="s">
        <v>134</v>
      </c>
      <c r="G1096" s="78" t="s">
        <v>135</v>
      </c>
      <c r="H1096" s="79"/>
    </row>
    <row r="1097" ht="13.5" customHeight="1">
      <c r="A1097" s="77" t="s">
        <v>549</v>
      </c>
      <c r="B1097" s="84" t="s">
        <v>50</v>
      </c>
      <c r="C1097" s="80">
        <v>22.0</v>
      </c>
      <c r="D1097" s="78" t="s">
        <v>137</v>
      </c>
      <c r="E1097" s="80">
        <v>4.3</v>
      </c>
      <c r="F1097" s="78" t="s">
        <v>134</v>
      </c>
      <c r="G1097" s="78" t="s">
        <v>148</v>
      </c>
    </row>
    <row r="1098" ht="13.5" customHeight="1">
      <c r="A1098" s="77" t="s">
        <v>549</v>
      </c>
      <c r="B1098" s="84" t="s">
        <v>50</v>
      </c>
      <c r="C1098" s="80">
        <v>22.0</v>
      </c>
      <c r="D1098" s="78" t="s">
        <v>137</v>
      </c>
      <c r="E1098" s="80">
        <v>2.6</v>
      </c>
      <c r="F1098" s="78" t="s">
        <v>134</v>
      </c>
      <c r="G1098" s="78" t="s">
        <v>149</v>
      </c>
    </row>
    <row r="1099" ht="13.5" customHeight="1">
      <c r="A1099" s="77" t="s">
        <v>549</v>
      </c>
      <c r="B1099" s="84" t="s">
        <v>50</v>
      </c>
      <c r="C1099" s="79"/>
      <c r="D1099" s="79"/>
      <c r="E1099" s="80">
        <v>2.6</v>
      </c>
      <c r="F1099" s="78" t="s">
        <v>134</v>
      </c>
      <c r="G1099" s="78" t="s">
        <v>135</v>
      </c>
      <c r="H1099" s="79"/>
    </row>
    <row r="1100" ht="13.5" customHeight="1">
      <c r="A1100" s="77" t="s">
        <v>550</v>
      </c>
      <c r="B1100" s="84" t="s">
        <v>50</v>
      </c>
      <c r="C1100" s="80">
        <v>22.0</v>
      </c>
      <c r="D1100" s="78" t="s">
        <v>137</v>
      </c>
      <c r="E1100" s="80">
        <v>4.3</v>
      </c>
      <c r="F1100" s="78" t="s">
        <v>134</v>
      </c>
      <c r="G1100" s="78" t="s">
        <v>148</v>
      </c>
    </row>
    <row r="1101" ht="13.5" customHeight="1">
      <c r="A1101" s="77" t="s">
        <v>550</v>
      </c>
      <c r="B1101" s="84" t="s">
        <v>50</v>
      </c>
      <c r="C1101" s="79"/>
      <c r="D1101" s="79"/>
      <c r="E1101" s="80">
        <v>2.6</v>
      </c>
      <c r="F1101" s="78" t="s">
        <v>134</v>
      </c>
      <c r="G1101" s="78" t="s">
        <v>135</v>
      </c>
      <c r="H1101" s="79"/>
    </row>
    <row r="1102" ht="13.5" customHeight="1">
      <c r="A1102" s="77" t="s">
        <v>551</v>
      </c>
      <c r="B1102" s="84" t="s">
        <v>50</v>
      </c>
      <c r="C1102" s="79"/>
      <c r="D1102" s="79"/>
      <c r="E1102" s="80">
        <v>2.6</v>
      </c>
      <c r="F1102" s="78" t="s">
        <v>134</v>
      </c>
      <c r="G1102" s="78" t="s">
        <v>135</v>
      </c>
      <c r="H1102" s="79"/>
    </row>
    <row r="1103" ht="13.5" customHeight="1">
      <c r="A1103" s="77" t="s">
        <v>552</v>
      </c>
      <c r="B1103" s="84" t="s">
        <v>50</v>
      </c>
      <c r="C1103" s="80">
        <v>3389.0</v>
      </c>
      <c r="D1103" s="78" t="s">
        <v>137</v>
      </c>
      <c r="E1103" s="80">
        <v>4.3</v>
      </c>
      <c r="F1103" s="78" t="s">
        <v>134</v>
      </c>
      <c r="G1103" s="78" t="s">
        <v>141</v>
      </c>
    </row>
    <row r="1104" ht="13.5" customHeight="1">
      <c r="A1104" s="77" t="s">
        <v>552</v>
      </c>
      <c r="B1104" s="84" t="s">
        <v>50</v>
      </c>
      <c r="C1104" s="80">
        <v>3389.0</v>
      </c>
      <c r="D1104" s="78" t="s">
        <v>137</v>
      </c>
      <c r="E1104" s="80">
        <v>4.0</v>
      </c>
      <c r="F1104" s="78" t="s">
        <v>134</v>
      </c>
      <c r="G1104" s="78" t="s">
        <v>138</v>
      </c>
    </row>
    <row r="1105" ht="13.5" customHeight="1">
      <c r="A1105" s="77" t="s">
        <v>552</v>
      </c>
      <c r="B1105" s="84" t="s">
        <v>50</v>
      </c>
      <c r="C1105" s="79"/>
      <c r="D1105" s="79"/>
      <c r="E1105" s="80">
        <v>2.6</v>
      </c>
      <c r="F1105" s="78" t="s">
        <v>134</v>
      </c>
      <c r="G1105" s="78" t="s">
        <v>135</v>
      </c>
      <c r="H1105" s="79"/>
    </row>
    <row r="1106" ht="13.5" customHeight="1">
      <c r="A1106" s="77" t="s">
        <v>553</v>
      </c>
      <c r="B1106" s="84" t="s">
        <v>50</v>
      </c>
      <c r="C1106" s="80">
        <v>3389.0</v>
      </c>
      <c r="D1106" s="78" t="s">
        <v>137</v>
      </c>
      <c r="E1106" s="80">
        <v>4.3</v>
      </c>
      <c r="F1106" s="78" t="s">
        <v>134</v>
      </c>
      <c r="G1106" s="78" t="s">
        <v>141</v>
      </c>
    </row>
    <row r="1107" ht="13.5" customHeight="1">
      <c r="A1107" s="77" t="s">
        <v>553</v>
      </c>
      <c r="B1107" s="84" t="s">
        <v>50</v>
      </c>
      <c r="C1107" s="80">
        <v>3389.0</v>
      </c>
      <c r="D1107" s="78" t="s">
        <v>137</v>
      </c>
      <c r="E1107" s="80">
        <v>4.0</v>
      </c>
      <c r="F1107" s="78" t="s">
        <v>134</v>
      </c>
      <c r="G1107" s="78" t="s">
        <v>138</v>
      </c>
    </row>
    <row r="1108" ht="13.5" customHeight="1">
      <c r="A1108" s="77" t="s">
        <v>553</v>
      </c>
      <c r="B1108" s="84" t="s">
        <v>50</v>
      </c>
      <c r="C1108" s="79"/>
      <c r="D1108" s="79"/>
      <c r="E1108" s="80">
        <v>2.6</v>
      </c>
      <c r="F1108" s="78" t="s">
        <v>134</v>
      </c>
      <c r="G1108" s="78" t="s">
        <v>135</v>
      </c>
      <c r="H1108" s="79"/>
    </row>
    <row r="1109" ht="13.5" customHeight="1">
      <c r="A1109" s="77" t="s">
        <v>554</v>
      </c>
      <c r="B1109" s="84" t="s">
        <v>50</v>
      </c>
      <c r="C1109" s="80">
        <v>22.0</v>
      </c>
      <c r="D1109" s="78" t="s">
        <v>137</v>
      </c>
      <c r="E1109" s="80">
        <v>4.3</v>
      </c>
      <c r="F1109" s="78" t="s">
        <v>134</v>
      </c>
      <c r="G1109" s="78" t="s">
        <v>148</v>
      </c>
    </row>
    <row r="1110" ht="13.5" customHeight="1">
      <c r="A1110" s="77" t="s">
        <v>554</v>
      </c>
      <c r="B1110" s="84" t="s">
        <v>50</v>
      </c>
      <c r="C1110" s="79"/>
      <c r="D1110" s="79"/>
      <c r="E1110" s="80">
        <v>2.6</v>
      </c>
      <c r="F1110" s="78" t="s">
        <v>134</v>
      </c>
      <c r="G1110" s="78" t="s">
        <v>135</v>
      </c>
      <c r="H1110" s="79"/>
    </row>
    <row r="1111" ht="13.5" customHeight="1">
      <c r="A1111" s="77" t="s">
        <v>555</v>
      </c>
      <c r="B1111" s="84" t="s">
        <v>50</v>
      </c>
      <c r="C1111" s="80">
        <v>3389.0</v>
      </c>
      <c r="D1111" s="78" t="s">
        <v>137</v>
      </c>
      <c r="E1111" s="80">
        <v>4.3</v>
      </c>
      <c r="F1111" s="78" t="s">
        <v>134</v>
      </c>
      <c r="G1111" s="78" t="s">
        <v>141</v>
      </c>
    </row>
    <row r="1112" ht="13.5" customHeight="1">
      <c r="A1112" s="77" t="s">
        <v>555</v>
      </c>
      <c r="B1112" s="84" t="s">
        <v>50</v>
      </c>
      <c r="C1112" s="80">
        <v>3389.0</v>
      </c>
      <c r="D1112" s="78" t="s">
        <v>137</v>
      </c>
      <c r="E1112" s="80">
        <v>4.0</v>
      </c>
      <c r="F1112" s="78" t="s">
        <v>134</v>
      </c>
      <c r="G1112" s="78" t="s">
        <v>138</v>
      </c>
    </row>
    <row r="1113" ht="13.5" customHeight="1">
      <c r="A1113" s="77" t="s">
        <v>555</v>
      </c>
      <c r="B1113" s="84" t="s">
        <v>50</v>
      </c>
      <c r="C1113" s="79"/>
      <c r="D1113" s="79"/>
      <c r="E1113" s="80">
        <v>2.6</v>
      </c>
      <c r="F1113" s="78" t="s">
        <v>134</v>
      </c>
      <c r="G1113" s="78" t="s">
        <v>135</v>
      </c>
      <c r="H1113" s="79"/>
    </row>
    <row r="1114" ht="13.5" customHeight="1">
      <c r="A1114" s="77" t="s">
        <v>556</v>
      </c>
      <c r="B1114" s="78" t="s">
        <v>43</v>
      </c>
      <c r="D1114" s="79"/>
      <c r="E1114" s="80">
        <v>10.0</v>
      </c>
      <c r="F1114" s="79"/>
      <c r="G1114" s="78" t="s">
        <v>172</v>
      </c>
      <c r="H1114" s="79"/>
    </row>
    <row r="1115" ht="13.5" customHeight="1">
      <c r="A1115" s="77" t="s">
        <v>556</v>
      </c>
      <c r="B1115" s="78" t="s">
        <v>43</v>
      </c>
      <c r="C1115" s="80">
        <v>22.0</v>
      </c>
      <c r="D1115" s="78" t="s">
        <v>137</v>
      </c>
      <c r="E1115" s="80">
        <v>4.3</v>
      </c>
      <c r="F1115" s="78" t="s">
        <v>134</v>
      </c>
      <c r="G1115" s="78" t="s">
        <v>148</v>
      </c>
    </row>
    <row r="1116" ht="13.5" customHeight="1">
      <c r="A1116" s="77" t="s">
        <v>556</v>
      </c>
      <c r="B1116" s="78" t="s">
        <v>43</v>
      </c>
      <c r="C1116" s="80">
        <v>2020.0</v>
      </c>
      <c r="D1116" s="78" t="s">
        <v>137</v>
      </c>
      <c r="E1116" s="80">
        <v>2.6</v>
      </c>
      <c r="F1116" s="78" t="s">
        <v>134</v>
      </c>
      <c r="G1116" s="78" t="s">
        <v>149</v>
      </c>
    </row>
    <row r="1117" ht="13.5" customHeight="1">
      <c r="A1117" s="77" t="s">
        <v>556</v>
      </c>
      <c r="B1117" s="78" t="s">
        <v>43</v>
      </c>
      <c r="D1117" s="79"/>
      <c r="E1117" s="80">
        <v>2.6</v>
      </c>
      <c r="F1117" s="78" t="s">
        <v>134</v>
      </c>
      <c r="G1117" s="78" t="s">
        <v>135</v>
      </c>
      <c r="H1117" s="79"/>
    </row>
    <row r="1118" ht="13.5" customHeight="1">
      <c r="A1118" s="77" t="s">
        <v>557</v>
      </c>
      <c r="B1118" s="78" t="s">
        <v>43</v>
      </c>
      <c r="C1118" s="80">
        <v>22.0</v>
      </c>
      <c r="D1118" s="78" t="s">
        <v>137</v>
      </c>
      <c r="E1118" s="80">
        <v>4.3</v>
      </c>
      <c r="F1118" s="78" t="s">
        <v>134</v>
      </c>
      <c r="G1118" s="78" t="s">
        <v>148</v>
      </c>
    </row>
    <row r="1119" ht="13.5" customHeight="1">
      <c r="A1119" s="77" t="s">
        <v>557</v>
      </c>
      <c r="B1119" s="78" t="s">
        <v>43</v>
      </c>
      <c r="C1119" s="80">
        <v>22.0</v>
      </c>
      <c r="D1119" s="78" t="s">
        <v>137</v>
      </c>
      <c r="E1119" s="80">
        <v>2.6</v>
      </c>
      <c r="F1119" s="78" t="s">
        <v>134</v>
      </c>
      <c r="G1119" s="78" t="s">
        <v>149</v>
      </c>
    </row>
  </sheetData>
  <autoFilter ref="$A$1:$H$1119">
    <sortState ref="A1:H1119">
      <sortCondition ref="A1:A1119"/>
      <sortCondition ref="B1:B1119"/>
      <sortCondition descending="1" ref="E1:E1119"/>
    </sortState>
  </autoFilter>
  <mergeCells count="853">
    <mergeCell ref="G74:H74"/>
    <mergeCell ref="G70:H70"/>
    <mergeCell ref="G120:H120"/>
    <mergeCell ref="G71:H71"/>
    <mergeCell ref="G78:H78"/>
    <mergeCell ref="G81:H81"/>
    <mergeCell ref="G121:H121"/>
    <mergeCell ref="B69:D69"/>
    <mergeCell ref="G87:H87"/>
    <mergeCell ref="G75:H75"/>
    <mergeCell ref="G76:H76"/>
    <mergeCell ref="G88:H88"/>
    <mergeCell ref="G89:H89"/>
    <mergeCell ref="B72:D72"/>
    <mergeCell ref="B245:D245"/>
    <mergeCell ref="B252:D252"/>
    <mergeCell ref="B263:D263"/>
    <mergeCell ref="B73:D73"/>
    <mergeCell ref="B79:D79"/>
    <mergeCell ref="B111:D111"/>
    <mergeCell ref="B151:D151"/>
    <mergeCell ref="B182:D182"/>
    <mergeCell ref="B213:D213"/>
    <mergeCell ref="B243:D243"/>
    <mergeCell ref="G524:H524"/>
    <mergeCell ref="G525:H525"/>
    <mergeCell ref="G517:H517"/>
    <mergeCell ref="G518:H518"/>
    <mergeCell ref="G519:H519"/>
    <mergeCell ref="G520:H520"/>
    <mergeCell ref="G521:H521"/>
    <mergeCell ref="G522:H522"/>
    <mergeCell ref="G523:H523"/>
    <mergeCell ref="G579:H579"/>
    <mergeCell ref="G585:H585"/>
    <mergeCell ref="G573:H573"/>
    <mergeCell ref="B574:D574"/>
    <mergeCell ref="B576:D576"/>
    <mergeCell ref="B578:D578"/>
    <mergeCell ref="B580:D580"/>
    <mergeCell ref="B581:D581"/>
    <mergeCell ref="B582:D582"/>
    <mergeCell ref="G566:H566"/>
    <mergeCell ref="G567:H567"/>
    <mergeCell ref="G568:H568"/>
    <mergeCell ref="G569:H569"/>
    <mergeCell ref="G570:H570"/>
    <mergeCell ref="G572:H572"/>
    <mergeCell ref="G577:H577"/>
    <mergeCell ref="G527:H527"/>
    <mergeCell ref="G528:H528"/>
    <mergeCell ref="B513:D513"/>
    <mergeCell ref="G495:H495"/>
    <mergeCell ref="B482:D482"/>
    <mergeCell ref="B472:D472"/>
    <mergeCell ref="B475:D475"/>
    <mergeCell ref="B476:D476"/>
    <mergeCell ref="B478:D478"/>
    <mergeCell ref="B479:D479"/>
    <mergeCell ref="B480:D480"/>
    <mergeCell ref="G496:H496"/>
    <mergeCell ref="G507:H507"/>
    <mergeCell ref="G508:H508"/>
    <mergeCell ref="G509:H509"/>
    <mergeCell ref="G510:H510"/>
    <mergeCell ref="G526:H526"/>
    <mergeCell ref="G512:H512"/>
    <mergeCell ref="G286:H286"/>
    <mergeCell ref="G287:H287"/>
    <mergeCell ref="G251:H251"/>
    <mergeCell ref="G260:H260"/>
    <mergeCell ref="G261:H261"/>
    <mergeCell ref="G262:H262"/>
    <mergeCell ref="G279:H279"/>
    <mergeCell ref="G280:H280"/>
    <mergeCell ref="G281:H281"/>
    <mergeCell ref="G282:H282"/>
    <mergeCell ref="G283:H283"/>
    <mergeCell ref="G284:H284"/>
    <mergeCell ref="G285:H285"/>
    <mergeCell ref="G310:H310"/>
    <mergeCell ref="G311:H311"/>
    <mergeCell ref="B353:D353"/>
    <mergeCell ref="B383:D383"/>
    <mergeCell ref="G288:H288"/>
    <mergeCell ref="G304:H304"/>
    <mergeCell ref="G305:H305"/>
    <mergeCell ref="G306:H306"/>
    <mergeCell ref="G307:H307"/>
    <mergeCell ref="G308:H308"/>
    <mergeCell ref="G309:H309"/>
    <mergeCell ref="B294:D294"/>
    <mergeCell ref="G436:H436"/>
    <mergeCell ref="G437:H437"/>
    <mergeCell ref="B412:D412"/>
    <mergeCell ref="B413:D413"/>
    <mergeCell ref="B414:D414"/>
    <mergeCell ref="B415:D415"/>
    <mergeCell ref="B416:D416"/>
    <mergeCell ref="B417:D417"/>
    <mergeCell ref="G438:H438"/>
    <mergeCell ref="G439:H439"/>
    <mergeCell ref="G440:H440"/>
    <mergeCell ref="G441:H441"/>
    <mergeCell ref="B448:D448"/>
    <mergeCell ref="B451:D451"/>
    <mergeCell ref="B454:D454"/>
    <mergeCell ref="B457:D457"/>
    <mergeCell ref="G449:H449"/>
    <mergeCell ref="G450:H450"/>
    <mergeCell ref="G429:H429"/>
    <mergeCell ref="G430:H430"/>
    <mergeCell ref="G431:H431"/>
    <mergeCell ref="G432:H432"/>
    <mergeCell ref="G433:H433"/>
    <mergeCell ref="G459:H459"/>
    <mergeCell ref="G464:H464"/>
    <mergeCell ref="G465:H465"/>
    <mergeCell ref="G466:H466"/>
    <mergeCell ref="G481:H481"/>
    <mergeCell ref="G485:H485"/>
    <mergeCell ref="G486:H486"/>
    <mergeCell ref="G487:H487"/>
    <mergeCell ref="G491:H491"/>
    <mergeCell ref="G492:H492"/>
    <mergeCell ref="G493:H493"/>
    <mergeCell ref="G494:H494"/>
    <mergeCell ref="G434:H434"/>
    <mergeCell ref="G435:H435"/>
    <mergeCell ref="G22:H22"/>
    <mergeCell ref="G45:H45"/>
    <mergeCell ref="G58:H58"/>
    <mergeCell ref="G23:H23"/>
    <mergeCell ref="G35:H35"/>
    <mergeCell ref="G38:H38"/>
    <mergeCell ref="G46:H46"/>
    <mergeCell ref="B51:D51"/>
    <mergeCell ref="B52:D52"/>
    <mergeCell ref="B54:D54"/>
    <mergeCell ref="B55:D55"/>
    <mergeCell ref="G6:H6"/>
    <mergeCell ref="G9:H9"/>
    <mergeCell ref="G3:H3"/>
    <mergeCell ref="G7:H7"/>
    <mergeCell ref="G10:H10"/>
    <mergeCell ref="B53:D53"/>
    <mergeCell ref="G5:H5"/>
    <mergeCell ref="B25:D25"/>
    <mergeCell ref="B26:D26"/>
    <mergeCell ref="B27:D27"/>
    <mergeCell ref="B36:D36"/>
    <mergeCell ref="B39:D39"/>
    <mergeCell ref="B40:D40"/>
    <mergeCell ref="B41:D41"/>
    <mergeCell ref="B42:D42"/>
    <mergeCell ref="B44:D44"/>
    <mergeCell ref="B47:D47"/>
    <mergeCell ref="G59:H59"/>
    <mergeCell ref="G66:H66"/>
    <mergeCell ref="G62:H62"/>
    <mergeCell ref="B48:D48"/>
    <mergeCell ref="B50:D50"/>
    <mergeCell ref="B60:D60"/>
    <mergeCell ref="B63:D63"/>
    <mergeCell ref="B64:D64"/>
    <mergeCell ref="G707:H707"/>
    <mergeCell ref="G709:H709"/>
    <mergeCell ref="G721:H721"/>
    <mergeCell ref="G710:H710"/>
    <mergeCell ref="G711:H711"/>
    <mergeCell ref="G712:H712"/>
    <mergeCell ref="G713:H713"/>
    <mergeCell ref="G675:H675"/>
    <mergeCell ref="G679:H679"/>
    <mergeCell ref="G684:H684"/>
    <mergeCell ref="G687:H687"/>
    <mergeCell ref="G722:H722"/>
    <mergeCell ref="G683:H683"/>
    <mergeCell ref="G691:H691"/>
    <mergeCell ref="G674:H674"/>
    <mergeCell ref="G692:H692"/>
    <mergeCell ref="G680:H680"/>
    <mergeCell ref="G693:H693"/>
    <mergeCell ref="G643:H643"/>
    <mergeCell ref="G648:H648"/>
    <mergeCell ref="G649:H649"/>
    <mergeCell ref="G652:H652"/>
    <mergeCell ref="G653:H653"/>
    <mergeCell ref="G633:H633"/>
    <mergeCell ref="G637:H637"/>
    <mergeCell ref="G634:H634"/>
    <mergeCell ref="G635:H635"/>
    <mergeCell ref="G638:H638"/>
    <mergeCell ref="G639:H639"/>
    <mergeCell ref="G642:H642"/>
    <mergeCell ref="G695:H695"/>
    <mergeCell ref="G696:H696"/>
    <mergeCell ref="G705:H705"/>
    <mergeCell ref="G706:H706"/>
    <mergeCell ref="G677:H677"/>
    <mergeCell ref="G678:H678"/>
    <mergeCell ref="G685:H685"/>
    <mergeCell ref="G686:H686"/>
    <mergeCell ref="G724:H724"/>
    <mergeCell ref="G725:H725"/>
    <mergeCell ref="G726:H726"/>
    <mergeCell ref="G727:H727"/>
    <mergeCell ref="G768:H768"/>
    <mergeCell ref="G769:H769"/>
    <mergeCell ref="G598:H598"/>
    <mergeCell ref="G599:H599"/>
    <mergeCell ref="G600:H600"/>
    <mergeCell ref="B601:D601"/>
    <mergeCell ref="G590:H590"/>
    <mergeCell ref="G603:H603"/>
    <mergeCell ref="G604:H604"/>
    <mergeCell ref="B605:D605"/>
    <mergeCell ref="G607:H607"/>
    <mergeCell ref="G608:H608"/>
    <mergeCell ref="B609:D609"/>
    <mergeCell ref="G611:H611"/>
    <mergeCell ref="G612:H612"/>
    <mergeCell ref="B613:D613"/>
    <mergeCell ref="G615:H615"/>
    <mergeCell ref="G616:H616"/>
    <mergeCell ref="B617:D617"/>
    <mergeCell ref="G619:H619"/>
    <mergeCell ref="G620:H620"/>
    <mergeCell ref="B640:D640"/>
    <mergeCell ref="B644:D644"/>
    <mergeCell ref="B645:D645"/>
    <mergeCell ref="B646:D646"/>
    <mergeCell ref="B650:D650"/>
    <mergeCell ref="G622:H622"/>
    <mergeCell ref="G623:H623"/>
    <mergeCell ref="B621:D621"/>
    <mergeCell ref="B624:D624"/>
    <mergeCell ref="B628:D628"/>
    <mergeCell ref="B632:D632"/>
    <mergeCell ref="B636:D636"/>
    <mergeCell ref="G656:H656"/>
    <mergeCell ref="G657:H657"/>
    <mergeCell ref="B658:D658"/>
    <mergeCell ref="B662:D662"/>
    <mergeCell ref="G663:H663"/>
    <mergeCell ref="G668:H668"/>
    <mergeCell ref="G670:H670"/>
    <mergeCell ref="G671:H671"/>
    <mergeCell ref="B667:D667"/>
    <mergeCell ref="B669:D669"/>
    <mergeCell ref="B676:C676"/>
    <mergeCell ref="B681:C681"/>
    <mergeCell ref="B682:C682"/>
    <mergeCell ref="B655:D655"/>
    <mergeCell ref="G659:H659"/>
    <mergeCell ref="B654:D654"/>
    <mergeCell ref="B666:D666"/>
    <mergeCell ref="B672:D672"/>
    <mergeCell ref="G992:H992"/>
    <mergeCell ref="G991:H991"/>
    <mergeCell ref="G1000:H1000"/>
    <mergeCell ref="G999:H999"/>
    <mergeCell ref="G987:H987"/>
    <mergeCell ref="G993:H993"/>
    <mergeCell ref="G996:H996"/>
    <mergeCell ref="G997:H997"/>
    <mergeCell ref="G1001:H1001"/>
    <mergeCell ref="G985:H985"/>
    <mergeCell ref="G995:H995"/>
    <mergeCell ref="G13:H13"/>
    <mergeCell ref="G14:H14"/>
    <mergeCell ref="G15:H15"/>
    <mergeCell ref="G16:H16"/>
    <mergeCell ref="G17:H17"/>
    <mergeCell ref="G18:H18"/>
    <mergeCell ref="G19:H19"/>
    <mergeCell ref="G20:H20"/>
    <mergeCell ref="G33:H33"/>
    <mergeCell ref="G34:H34"/>
    <mergeCell ref="G28:H28"/>
    <mergeCell ref="G43:H43"/>
    <mergeCell ref="G29:H29"/>
    <mergeCell ref="G30:H30"/>
    <mergeCell ref="G31:H31"/>
    <mergeCell ref="G32:H32"/>
    <mergeCell ref="G37:H37"/>
    <mergeCell ref="B21:D21"/>
    <mergeCell ref="B24:D24"/>
    <mergeCell ref="B68:D68"/>
    <mergeCell ref="B778:D778"/>
    <mergeCell ref="B786:D786"/>
    <mergeCell ref="B787:D787"/>
    <mergeCell ref="B788:D788"/>
    <mergeCell ref="B789:D789"/>
    <mergeCell ref="B792:D792"/>
    <mergeCell ref="B793:D793"/>
    <mergeCell ref="B774:D774"/>
    <mergeCell ref="B794:D794"/>
    <mergeCell ref="B795:D795"/>
    <mergeCell ref="B798:D798"/>
    <mergeCell ref="B806:D806"/>
    <mergeCell ref="B811:D811"/>
    <mergeCell ref="B813:D813"/>
    <mergeCell ref="B815:D815"/>
    <mergeCell ref="B839:D839"/>
    <mergeCell ref="B846:D846"/>
    <mergeCell ref="B847:D847"/>
    <mergeCell ref="B816:D816"/>
    <mergeCell ref="B820:D820"/>
    <mergeCell ref="B821:D821"/>
    <mergeCell ref="B822:D822"/>
    <mergeCell ref="B833:D833"/>
    <mergeCell ref="B835:D835"/>
    <mergeCell ref="B838:D838"/>
    <mergeCell ref="G737:H737"/>
    <mergeCell ref="G735:H735"/>
    <mergeCell ref="G728:H728"/>
    <mergeCell ref="G729:H729"/>
    <mergeCell ref="G731:H731"/>
    <mergeCell ref="G732:H732"/>
    <mergeCell ref="G738:H738"/>
    <mergeCell ref="G741:H741"/>
    <mergeCell ref="G742:H742"/>
    <mergeCell ref="G743:H743"/>
    <mergeCell ref="G723:H723"/>
    <mergeCell ref="G744:H744"/>
    <mergeCell ref="G730:H730"/>
    <mergeCell ref="G733:H733"/>
    <mergeCell ref="G660:H660"/>
    <mergeCell ref="G661:H661"/>
    <mergeCell ref="G664:H664"/>
    <mergeCell ref="G665:H665"/>
    <mergeCell ref="B698:C698"/>
    <mergeCell ref="B688:C688"/>
    <mergeCell ref="B689:C689"/>
    <mergeCell ref="B690:C690"/>
    <mergeCell ref="B694:C694"/>
    <mergeCell ref="B697:C697"/>
    <mergeCell ref="B699:C699"/>
    <mergeCell ref="G781:H781"/>
    <mergeCell ref="G790:H790"/>
    <mergeCell ref="G783:H783"/>
    <mergeCell ref="G784:H784"/>
    <mergeCell ref="G785:H785"/>
    <mergeCell ref="G804:H804"/>
    <mergeCell ref="G800:H800"/>
    <mergeCell ref="G773:H773"/>
    <mergeCell ref="G776:H776"/>
    <mergeCell ref="G753:H753"/>
    <mergeCell ref="G754:H754"/>
    <mergeCell ref="G822:H822"/>
    <mergeCell ref="G823:H823"/>
    <mergeCell ref="G805:H805"/>
    <mergeCell ref="G845:H845"/>
    <mergeCell ref="G829:H829"/>
    <mergeCell ref="G770:H770"/>
    <mergeCell ref="G775:H775"/>
    <mergeCell ref="G777:H777"/>
    <mergeCell ref="G780:H780"/>
    <mergeCell ref="G796:H796"/>
    <mergeCell ref="G799:H799"/>
    <mergeCell ref="G808:H808"/>
    <mergeCell ref="G809:H809"/>
    <mergeCell ref="G812:H812"/>
    <mergeCell ref="G814:H814"/>
    <mergeCell ref="G817:H817"/>
    <mergeCell ref="G818:H818"/>
    <mergeCell ref="G827:H827"/>
    <mergeCell ref="G828:H828"/>
    <mergeCell ref="B931:D931"/>
    <mergeCell ref="B935:D935"/>
    <mergeCell ref="B950:D950"/>
    <mergeCell ref="B953:D953"/>
    <mergeCell ref="B956:D956"/>
    <mergeCell ref="B959:D959"/>
    <mergeCell ref="B965:D965"/>
    <mergeCell ref="B966:D966"/>
    <mergeCell ref="G938:H938"/>
    <mergeCell ref="G941:H941"/>
    <mergeCell ref="G955:H955"/>
    <mergeCell ref="G958:H958"/>
    <mergeCell ref="G961:H961"/>
    <mergeCell ref="G964:H964"/>
    <mergeCell ref="B943:D943"/>
    <mergeCell ref="B945:D945"/>
    <mergeCell ref="B949:D949"/>
    <mergeCell ref="B948:D948"/>
    <mergeCell ref="G907:H907"/>
    <mergeCell ref="G911:H911"/>
    <mergeCell ref="G910:H910"/>
    <mergeCell ref="G914:H914"/>
    <mergeCell ref="G915:H915"/>
    <mergeCell ref="G920:H920"/>
    <mergeCell ref="G913:H913"/>
    <mergeCell ref="G921:H921"/>
    <mergeCell ref="G918:H918"/>
    <mergeCell ref="G852:H852"/>
    <mergeCell ref="G865:H865"/>
    <mergeCell ref="G889:H889"/>
    <mergeCell ref="G908:H908"/>
    <mergeCell ref="G875:H875"/>
    <mergeCell ref="G888:H888"/>
    <mergeCell ref="G892:H892"/>
    <mergeCell ref="G755:H755"/>
    <mergeCell ref="G756:H756"/>
    <mergeCell ref="G946:H946"/>
    <mergeCell ref="B936:D936"/>
    <mergeCell ref="B939:D939"/>
    <mergeCell ref="B942:D942"/>
    <mergeCell ref="G947:H947"/>
    <mergeCell ref="G928:H928"/>
    <mergeCell ref="B925:D925"/>
    <mergeCell ref="B926:D926"/>
    <mergeCell ref="B927:D927"/>
    <mergeCell ref="G834:H834"/>
    <mergeCell ref="G836:H836"/>
    <mergeCell ref="G840:H840"/>
    <mergeCell ref="G841:H841"/>
    <mergeCell ref="G842:H842"/>
    <mergeCell ref="G844:H844"/>
    <mergeCell ref="G772:H772"/>
    <mergeCell ref="G791:H791"/>
    <mergeCell ref="G797:H797"/>
    <mergeCell ref="G801:H801"/>
    <mergeCell ref="G810:H810"/>
    <mergeCell ref="G819:H819"/>
    <mergeCell ref="G871:H871"/>
    <mergeCell ref="G872:H872"/>
    <mergeCell ref="G929:H929"/>
    <mergeCell ref="G930:H930"/>
    <mergeCell ref="G916:H916"/>
    <mergeCell ref="G857:H857"/>
    <mergeCell ref="G864:H864"/>
    <mergeCell ref="G878:H878"/>
    <mergeCell ref="G900:H900"/>
    <mergeCell ref="G893:H893"/>
    <mergeCell ref="G894:H894"/>
    <mergeCell ref="G858:H858"/>
    <mergeCell ref="G859:H859"/>
    <mergeCell ref="G867:H867"/>
    <mergeCell ref="G868:H868"/>
    <mergeCell ref="G905:H905"/>
    <mergeCell ref="G906:H906"/>
    <mergeCell ref="G860:H860"/>
    <mergeCell ref="G861:H861"/>
    <mergeCell ref="G862:H862"/>
    <mergeCell ref="G863:H863"/>
    <mergeCell ref="G869:H869"/>
    <mergeCell ref="G870:H870"/>
    <mergeCell ref="G873:H873"/>
    <mergeCell ref="G874:H874"/>
    <mergeCell ref="G879:H879"/>
    <mergeCell ref="G880:H880"/>
    <mergeCell ref="G830:H830"/>
    <mergeCell ref="G831:H831"/>
    <mergeCell ref="G837:H837"/>
    <mergeCell ref="G843:H843"/>
    <mergeCell ref="G851:H851"/>
    <mergeCell ref="G747:H747"/>
    <mergeCell ref="G748:H748"/>
    <mergeCell ref="G750:H750"/>
    <mergeCell ref="G749:H749"/>
    <mergeCell ref="G752:H752"/>
    <mergeCell ref="G759:H759"/>
    <mergeCell ref="G761:H761"/>
    <mergeCell ref="G745:H745"/>
    <mergeCell ref="G746:H746"/>
    <mergeCell ref="G762:H762"/>
    <mergeCell ref="G763:H763"/>
    <mergeCell ref="G757:H757"/>
    <mergeCell ref="G932:H932"/>
    <mergeCell ref="G937:H937"/>
    <mergeCell ref="G933:H933"/>
    <mergeCell ref="G934:H934"/>
    <mergeCell ref="G940:H940"/>
    <mergeCell ref="G944:H944"/>
    <mergeCell ref="G954:H954"/>
    <mergeCell ref="G951:H951"/>
    <mergeCell ref="G952:H952"/>
    <mergeCell ref="G957:H957"/>
    <mergeCell ref="G960:H960"/>
    <mergeCell ref="G962:H962"/>
    <mergeCell ref="G963:H963"/>
    <mergeCell ref="G855:H855"/>
    <mergeCell ref="G856:H856"/>
    <mergeCell ref="G1013:H1013"/>
    <mergeCell ref="G1012:H1012"/>
    <mergeCell ref="G1022:H1022"/>
    <mergeCell ref="G1021:H1021"/>
    <mergeCell ref="G1006:H1006"/>
    <mergeCell ref="G1009:H1009"/>
    <mergeCell ref="G1010:H1010"/>
    <mergeCell ref="G1014:H1014"/>
    <mergeCell ref="G1017:H1017"/>
    <mergeCell ref="G1008:H1008"/>
    <mergeCell ref="G1016:H1016"/>
    <mergeCell ref="G1035:H1035"/>
    <mergeCell ref="G1036:H1036"/>
    <mergeCell ref="G1037:H1037"/>
    <mergeCell ref="G1038:H1038"/>
    <mergeCell ref="G1039:H1039"/>
    <mergeCell ref="G1040:H1040"/>
    <mergeCell ref="G1045:H1045"/>
    <mergeCell ref="G1046:H1046"/>
    <mergeCell ref="G1047:H1047"/>
    <mergeCell ref="G1048:H1048"/>
    <mergeCell ref="G1050:H1050"/>
    <mergeCell ref="G1034:H1034"/>
    <mergeCell ref="G1044:H1044"/>
    <mergeCell ref="G1041:H1041"/>
    <mergeCell ref="G1056:H1056"/>
    <mergeCell ref="G1057:H1057"/>
    <mergeCell ref="G1058:H1058"/>
    <mergeCell ref="G1059:H1059"/>
    <mergeCell ref="G1060:H1060"/>
    <mergeCell ref="G1061:H1061"/>
    <mergeCell ref="G1075:H1075"/>
    <mergeCell ref="G1074:H1074"/>
    <mergeCell ref="G1051:H1051"/>
    <mergeCell ref="G1052:H1052"/>
    <mergeCell ref="G1053:H1053"/>
    <mergeCell ref="G1062:H1062"/>
    <mergeCell ref="G1063:H1063"/>
    <mergeCell ref="G1066:H1066"/>
    <mergeCell ref="G1065:H1065"/>
    <mergeCell ref="G1098:H1098"/>
    <mergeCell ref="G1100:H1100"/>
    <mergeCell ref="G1107:H1107"/>
    <mergeCell ref="G1106:H1106"/>
    <mergeCell ref="G1109:H1109"/>
    <mergeCell ref="G1111:H1111"/>
    <mergeCell ref="G1086:H1086"/>
    <mergeCell ref="G1087:H1087"/>
    <mergeCell ref="G1104:H1104"/>
    <mergeCell ref="B1114:C1114"/>
    <mergeCell ref="B1117:C1117"/>
    <mergeCell ref="G1097:H1097"/>
    <mergeCell ref="G1103:H1103"/>
    <mergeCell ref="G977:H977"/>
    <mergeCell ref="G978:H978"/>
    <mergeCell ref="G968:H968"/>
    <mergeCell ref="G972:H972"/>
    <mergeCell ref="G969:H969"/>
    <mergeCell ref="G970:H970"/>
    <mergeCell ref="G973:H973"/>
    <mergeCell ref="G974:H974"/>
    <mergeCell ref="G979:H979"/>
    <mergeCell ref="G1042:H1042"/>
    <mergeCell ref="G1043:H1043"/>
    <mergeCell ref="G1112:H1112"/>
    <mergeCell ref="G1115:H1115"/>
    <mergeCell ref="G1118:H1118"/>
    <mergeCell ref="G1116:H1116"/>
    <mergeCell ref="G1119:H1119"/>
    <mergeCell ref="G1005:H1005"/>
    <mergeCell ref="G1004:H1004"/>
    <mergeCell ref="G1028:H1028"/>
    <mergeCell ref="G1025:H1025"/>
    <mergeCell ref="G1026:H1026"/>
    <mergeCell ref="G1054:H1054"/>
    <mergeCell ref="G1055:H1055"/>
    <mergeCell ref="G1081:H1081"/>
    <mergeCell ref="G1080:H1080"/>
    <mergeCell ref="G1082:H1082"/>
    <mergeCell ref="G1085:H1085"/>
    <mergeCell ref="G981:H981"/>
    <mergeCell ref="G982:H982"/>
    <mergeCell ref="G983:H983"/>
    <mergeCell ref="G986:H986"/>
    <mergeCell ref="G542:H542"/>
    <mergeCell ref="G544:H544"/>
    <mergeCell ref="G625:H625"/>
    <mergeCell ref="G629:H629"/>
    <mergeCell ref="G626:H626"/>
    <mergeCell ref="G627:H627"/>
    <mergeCell ref="G630:H630"/>
    <mergeCell ref="G631:H631"/>
    <mergeCell ref="G529:H529"/>
    <mergeCell ref="G530:H530"/>
    <mergeCell ref="G531:H531"/>
    <mergeCell ref="G532:H532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45:H545"/>
    <mergeCell ref="G546:H546"/>
    <mergeCell ref="G325:H325"/>
    <mergeCell ref="G295:H295"/>
    <mergeCell ref="G302:H302"/>
    <mergeCell ref="G303:H303"/>
    <mergeCell ref="G384:H384"/>
    <mergeCell ref="G390:H390"/>
    <mergeCell ref="G183:H183"/>
    <mergeCell ref="G160:H160"/>
    <mergeCell ref="G244:H244"/>
    <mergeCell ref="G246:H246"/>
    <mergeCell ref="G361:H361"/>
    <mergeCell ref="G333:H333"/>
    <mergeCell ref="G129:H129"/>
    <mergeCell ref="G130:H130"/>
    <mergeCell ref="G131:H131"/>
    <mergeCell ref="G132:H132"/>
    <mergeCell ref="G170:H170"/>
    <mergeCell ref="G171:H171"/>
    <mergeCell ref="G172:H172"/>
    <mergeCell ref="G173:H173"/>
    <mergeCell ref="G174:H174"/>
    <mergeCell ref="G175:H175"/>
    <mergeCell ref="G197:H197"/>
    <mergeCell ref="G198:H198"/>
    <mergeCell ref="G190:H190"/>
    <mergeCell ref="G199:H199"/>
    <mergeCell ref="G200:H200"/>
    <mergeCell ref="G201:H201"/>
    <mergeCell ref="G202:H202"/>
    <mergeCell ref="G203:H203"/>
    <mergeCell ref="G553:H553"/>
    <mergeCell ref="G554:H554"/>
    <mergeCell ref="G556:H556"/>
    <mergeCell ref="G557:H557"/>
    <mergeCell ref="G558:H558"/>
    <mergeCell ref="G559:H559"/>
    <mergeCell ref="G560:H560"/>
    <mergeCell ref="G561:H561"/>
    <mergeCell ref="G562:H562"/>
    <mergeCell ref="G563:H563"/>
    <mergeCell ref="G564:H564"/>
    <mergeCell ref="G571:H571"/>
    <mergeCell ref="G565:H565"/>
    <mergeCell ref="G587:H587"/>
    <mergeCell ref="G584:H584"/>
    <mergeCell ref="G589:H589"/>
    <mergeCell ref="G592:H592"/>
    <mergeCell ref="G547:H547"/>
    <mergeCell ref="G548:H548"/>
    <mergeCell ref="G549:H549"/>
    <mergeCell ref="G550:H550"/>
    <mergeCell ref="G575:H575"/>
    <mergeCell ref="G95:H95"/>
    <mergeCell ref="G96:H96"/>
    <mergeCell ref="G77:H77"/>
    <mergeCell ref="G80:H80"/>
    <mergeCell ref="G90:H90"/>
    <mergeCell ref="G91:H91"/>
    <mergeCell ref="G92:H92"/>
    <mergeCell ref="G93:H93"/>
    <mergeCell ref="G94:H94"/>
    <mergeCell ref="G139:H139"/>
    <mergeCell ref="G140:H140"/>
    <mergeCell ref="G152:H152"/>
    <mergeCell ref="G159:H159"/>
    <mergeCell ref="G97:H97"/>
    <mergeCell ref="G98:H98"/>
    <mergeCell ref="G99:H99"/>
    <mergeCell ref="G100:H100"/>
    <mergeCell ref="G105:H105"/>
    <mergeCell ref="G103:H103"/>
    <mergeCell ref="G104:H104"/>
    <mergeCell ref="G113:H113"/>
    <mergeCell ref="G114:H114"/>
    <mergeCell ref="G115:H115"/>
    <mergeCell ref="G116:H116"/>
    <mergeCell ref="G117:H117"/>
    <mergeCell ref="G118:H118"/>
    <mergeCell ref="G133:H133"/>
    <mergeCell ref="G134:H134"/>
    <mergeCell ref="G135:H135"/>
    <mergeCell ref="G136:H136"/>
    <mergeCell ref="G137:H137"/>
    <mergeCell ref="G138:H138"/>
    <mergeCell ref="G168:H168"/>
    <mergeCell ref="G169:H169"/>
    <mergeCell ref="G161:H161"/>
    <mergeCell ref="G162:H162"/>
    <mergeCell ref="G163:H163"/>
    <mergeCell ref="G164:H164"/>
    <mergeCell ref="G165:H165"/>
    <mergeCell ref="G166:H166"/>
    <mergeCell ref="G167:H167"/>
    <mergeCell ref="G641:H641"/>
    <mergeCell ref="G647:H647"/>
    <mergeCell ref="G214:H214"/>
    <mergeCell ref="G220:H220"/>
    <mergeCell ref="G49:H49"/>
    <mergeCell ref="G56:H56"/>
    <mergeCell ref="G57:H57"/>
    <mergeCell ref="G61:H61"/>
    <mergeCell ref="G65:H65"/>
    <mergeCell ref="G67:H67"/>
    <mergeCell ref="G673:H673"/>
    <mergeCell ref="G602:H602"/>
    <mergeCell ref="G606:H606"/>
    <mergeCell ref="G610:H610"/>
    <mergeCell ref="G614:H614"/>
    <mergeCell ref="G618:H618"/>
    <mergeCell ref="G651:H651"/>
    <mergeCell ref="G596:H596"/>
    <mergeCell ref="G452:H452"/>
    <mergeCell ref="G455:H455"/>
    <mergeCell ref="G551:H551"/>
    <mergeCell ref="G552:H552"/>
    <mergeCell ref="G488:H488"/>
    <mergeCell ref="G489:H489"/>
    <mergeCell ref="G484:H484"/>
    <mergeCell ref="G463:H463"/>
    <mergeCell ref="G490:H490"/>
    <mergeCell ref="G101:H101"/>
    <mergeCell ref="G102:H102"/>
    <mergeCell ref="G141:H141"/>
    <mergeCell ref="G142:H142"/>
    <mergeCell ref="G143:H143"/>
    <mergeCell ref="G144:H144"/>
    <mergeCell ref="G145:H145"/>
    <mergeCell ref="G191:H191"/>
    <mergeCell ref="G221:H221"/>
    <mergeCell ref="G192:H192"/>
    <mergeCell ref="G193:H193"/>
    <mergeCell ref="G194:H194"/>
    <mergeCell ref="G195:H195"/>
    <mergeCell ref="G196:H196"/>
    <mergeCell ref="G418:H418"/>
    <mergeCell ref="G264:H264"/>
    <mergeCell ref="G128:H128"/>
    <mergeCell ref="G271:H271"/>
    <mergeCell ref="G272:H272"/>
    <mergeCell ref="G391:H391"/>
    <mergeCell ref="G176:H176"/>
    <mergeCell ref="G467:H467"/>
    <mergeCell ref="G473:H473"/>
    <mergeCell ref="G469:H469"/>
    <mergeCell ref="G470:H470"/>
    <mergeCell ref="G471:H471"/>
    <mergeCell ref="G497:H497"/>
    <mergeCell ref="G498:H498"/>
    <mergeCell ref="G499:H499"/>
    <mergeCell ref="G500:H500"/>
    <mergeCell ref="G501:H501"/>
    <mergeCell ref="G502:H502"/>
    <mergeCell ref="G477:H477"/>
    <mergeCell ref="G458:H458"/>
    <mergeCell ref="G474:H474"/>
    <mergeCell ref="G503:H503"/>
    <mergeCell ref="G504:H504"/>
    <mergeCell ref="G505:H505"/>
    <mergeCell ref="G506:H506"/>
    <mergeCell ref="G425:H425"/>
    <mergeCell ref="G453:H453"/>
    <mergeCell ref="G354:H354"/>
    <mergeCell ref="G332:H332"/>
    <mergeCell ref="G514:H514"/>
    <mergeCell ref="G515:H515"/>
    <mergeCell ref="G516:H516"/>
    <mergeCell ref="G511:H511"/>
    <mergeCell ref="G456:H456"/>
    <mergeCell ref="G204:H204"/>
    <mergeCell ref="G205:H205"/>
    <mergeCell ref="G206:H206"/>
    <mergeCell ref="G207:H207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G247:H247"/>
    <mergeCell ref="G248:H248"/>
    <mergeCell ref="G249:H249"/>
    <mergeCell ref="G250:H250"/>
    <mergeCell ref="G254:H254"/>
    <mergeCell ref="G255:H255"/>
    <mergeCell ref="G256:H256"/>
    <mergeCell ref="G257:H257"/>
    <mergeCell ref="G258:H258"/>
    <mergeCell ref="G273:H273"/>
    <mergeCell ref="G274:H274"/>
    <mergeCell ref="G275:H275"/>
    <mergeCell ref="G276:H276"/>
    <mergeCell ref="G277:H277"/>
    <mergeCell ref="G278:H278"/>
    <mergeCell ref="G427:H427"/>
    <mergeCell ref="G428:H428"/>
    <mergeCell ref="G402:H402"/>
    <mergeCell ref="G403:H403"/>
    <mergeCell ref="G404:H404"/>
    <mergeCell ref="G405:H405"/>
    <mergeCell ref="G406:H406"/>
    <mergeCell ref="G407:H407"/>
    <mergeCell ref="G426:H426"/>
    <mergeCell ref="G312:H312"/>
    <mergeCell ref="G313:H313"/>
    <mergeCell ref="G314:H314"/>
    <mergeCell ref="G315:H315"/>
    <mergeCell ref="G316:H316"/>
    <mergeCell ref="G317:H317"/>
    <mergeCell ref="G318:H318"/>
    <mergeCell ref="G319:H319"/>
    <mergeCell ref="G334:H334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46:H346"/>
    <mergeCell ref="G347:H347"/>
    <mergeCell ref="G348:H348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73:H373"/>
    <mergeCell ref="G374:H374"/>
    <mergeCell ref="G375:H375"/>
    <mergeCell ref="G376:H376"/>
    <mergeCell ref="G377:H377"/>
    <mergeCell ref="G392:H392"/>
    <mergeCell ref="G393:H393"/>
    <mergeCell ref="G394:H394"/>
    <mergeCell ref="G395:H395"/>
    <mergeCell ref="G396:H396"/>
    <mergeCell ref="G397:H397"/>
    <mergeCell ref="G398:H398"/>
    <mergeCell ref="G399:H399"/>
    <mergeCell ref="G400:H400"/>
    <mergeCell ref="G401:H401"/>
  </mergeCells>
  <conditionalFormatting sqref="B417:B447">
    <cfRule type="containsText" dxfId="0" priority="1" operator="containsText" text="aule PC">
      <formula>NOT(ISERROR(SEARCH(("aule PC"),(B417))))</formula>
    </cfRule>
  </conditionalFormatting>
  <conditionalFormatting sqref="E1:E1119">
    <cfRule type="cellIs" dxfId="1" priority="2" operator="greaterThanOrEqual">
      <formula>4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76.43"/>
    <col customWidth="1" min="3" max="26" width="8.71"/>
  </cols>
  <sheetData>
    <row r="1" ht="13.5" customHeight="1">
      <c r="A1" s="85" t="s">
        <v>1</v>
      </c>
      <c r="C1" s="86" t="s">
        <v>558</v>
      </c>
      <c r="D1" t="s">
        <v>129</v>
      </c>
      <c r="E1" s="86" t="s">
        <v>559</v>
      </c>
    </row>
    <row r="2" ht="13.5" customHeight="1">
      <c r="A2" s="87" t="s">
        <v>171</v>
      </c>
      <c r="B2" s="88" t="s">
        <v>172</v>
      </c>
      <c r="C2" s="88"/>
      <c r="D2" s="88">
        <v>10.0</v>
      </c>
      <c r="G2" s="88"/>
    </row>
    <row r="3" ht="13.5" customHeight="1">
      <c r="A3" s="87" t="s">
        <v>178</v>
      </c>
      <c r="B3" s="88" t="s">
        <v>172</v>
      </c>
      <c r="C3" s="88"/>
      <c r="D3" s="88">
        <v>10.0</v>
      </c>
      <c r="G3" s="88"/>
    </row>
    <row r="4" ht="13.5" customHeight="1">
      <c r="A4" s="87" t="s">
        <v>179</v>
      </c>
      <c r="B4" s="88" t="s">
        <v>172</v>
      </c>
      <c r="C4" s="88"/>
      <c r="D4" s="88">
        <v>10.0</v>
      </c>
      <c r="G4" s="88"/>
    </row>
    <row r="5" ht="13.5" customHeight="1">
      <c r="A5" s="87" t="s">
        <v>196</v>
      </c>
      <c r="B5" s="88" t="s">
        <v>197</v>
      </c>
      <c r="C5" s="88" t="s">
        <v>156</v>
      </c>
      <c r="D5" s="88">
        <v>10.0</v>
      </c>
      <c r="G5" s="88"/>
    </row>
    <row r="6" ht="13.5" customHeight="1">
      <c r="A6" s="87" t="s">
        <v>198</v>
      </c>
      <c r="B6" s="88" t="s">
        <v>197</v>
      </c>
      <c r="C6" s="88" t="s">
        <v>156</v>
      </c>
      <c r="D6" s="88">
        <v>10.0</v>
      </c>
      <c r="G6" s="88"/>
    </row>
    <row r="7" ht="13.5" customHeight="1">
      <c r="A7" s="87" t="s">
        <v>199</v>
      </c>
      <c r="B7" s="88" t="s">
        <v>197</v>
      </c>
      <c r="C7" s="88" t="s">
        <v>156</v>
      </c>
      <c r="D7" s="88">
        <v>10.0</v>
      </c>
      <c r="G7" s="88"/>
    </row>
    <row r="8" ht="13.5" customHeight="1">
      <c r="A8" s="87" t="s">
        <v>205</v>
      </c>
      <c r="B8" s="88" t="s">
        <v>197</v>
      </c>
      <c r="C8" s="88" t="s">
        <v>156</v>
      </c>
      <c r="D8" s="88">
        <v>10.0</v>
      </c>
      <c r="G8" s="88"/>
    </row>
    <row r="9" ht="13.5" customHeight="1">
      <c r="A9" s="87" t="s">
        <v>206</v>
      </c>
      <c r="B9" s="88" t="s">
        <v>197</v>
      </c>
      <c r="C9" s="88" t="s">
        <v>156</v>
      </c>
      <c r="D9" s="88">
        <v>10.0</v>
      </c>
      <c r="G9" s="88"/>
    </row>
    <row r="10" ht="13.5" customHeight="1">
      <c r="A10" s="87" t="s">
        <v>207</v>
      </c>
      <c r="B10" s="88" t="s">
        <v>197</v>
      </c>
      <c r="C10" s="88" t="s">
        <v>156</v>
      </c>
      <c r="D10" s="88">
        <v>10.0</v>
      </c>
      <c r="G10" s="88"/>
    </row>
    <row r="11" ht="13.5" customHeight="1">
      <c r="A11" s="87" t="s">
        <v>208</v>
      </c>
      <c r="B11" s="88" t="s">
        <v>197</v>
      </c>
      <c r="C11" s="88" t="s">
        <v>156</v>
      </c>
      <c r="D11" s="88">
        <v>10.0</v>
      </c>
      <c r="G11" s="88"/>
    </row>
    <row r="12" ht="13.5" customHeight="1">
      <c r="A12" s="87" t="s">
        <v>209</v>
      </c>
      <c r="B12" s="88" t="s">
        <v>197</v>
      </c>
      <c r="C12" s="88" t="s">
        <v>156</v>
      </c>
      <c r="D12" s="88">
        <v>10.0</v>
      </c>
      <c r="G12" s="88"/>
    </row>
    <row r="13" ht="13.5" customHeight="1">
      <c r="A13" s="87" t="s">
        <v>193</v>
      </c>
      <c r="B13" s="88" t="s">
        <v>194</v>
      </c>
      <c r="C13" s="88" t="s">
        <v>134</v>
      </c>
      <c r="D13" s="88">
        <v>7.5</v>
      </c>
      <c r="G13" s="88"/>
    </row>
    <row r="14" ht="13.5" customHeight="1">
      <c r="A14" s="87" t="s">
        <v>196</v>
      </c>
      <c r="B14" s="88" t="s">
        <v>194</v>
      </c>
      <c r="C14" s="88" t="s">
        <v>134</v>
      </c>
      <c r="D14" s="88">
        <v>7.5</v>
      </c>
      <c r="G14" s="88"/>
    </row>
    <row r="15" ht="13.5" customHeight="1">
      <c r="A15" s="87" t="s">
        <v>198</v>
      </c>
      <c r="B15" s="88" t="s">
        <v>194</v>
      </c>
      <c r="C15" s="88" t="s">
        <v>134</v>
      </c>
      <c r="D15" s="88">
        <v>7.5</v>
      </c>
      <c r="G15" s="88"/>
    </row>
    <row r="16" ht="13.5" customHeight="1">
      <c r="A16" s="87" t="s">
        <v>205</v>
      </c>
      <c r="B16" s="88" t="s">
        <v>194</v>
      </c>
      <c r="C16" s="88" t="s">
        <v>134</v>
      </c>
      <c r="D16" s="88">
        <v>7.5</v>
      </c>
      <c r="G16" s="88"/>
    </row>
    <row r="17" ht="13.5" customHeight="1">
      <c r="A17" s="87" t="s">
        <v>206</v>
      </c>
      <c r="B17" s="88" t="s">
        <v>194</v>
      </c>
      <c r="C17" s="88" t="s">
        <v>134</v>
      </c>
      <c r="D17" s="88">
        <v>7.5</v>
      </c>
      <c r="G17" s="88"/>
    </row>
    <row r="18" ht="13.5" customHeight="1">
      <c r="A18" s="87" t="s">
        <v>207</v>
      </c>
      <c r="B18" s="88" t="s">
        <v>194</v>
      </c>
      <c r="C18" s="88" t="s">
        <v>134</v>
      </c>
      <c r="D18" s="88">
        <v>7.5</v>
      </c>
      <c r="G18" s="88"/>
    </row>
    <row r="19" ht="13.5" customHeight="1">
      <c r="A19" s="87" t="s">
        <v>208</v>
      </c>
      <c r="B19" s="88" t="s">
        <v>194</v>
      </c>
      <c r="C19" s="88" t="s">
        <v>134</v>
      </c>
      <c r="D19" s="88">
        <v>7.5</v>
      </c>
      <c r="G19" s="88"/>
    </row>
    <row r="20" ht="13.5" customHeight="1">
      <c r="A20" s="87" t="s">
        <v>209</v>
      </c>
      <c r="B20" s="88" t="s">
        <v>194</v>
      </c>
      <c r="C20" s="88" t="s">
        <v>134</v>
      </c>
      <c r="D20" s="88">
        <v>7.5</v>
      </c>
      <c r="G20" s="88"/>
    </row>
    <row r="21" ht="13.5" customHeight="1">
      <c r="A21" s="87" t="s">
        <v>184</v>
      </c>
      <c r="B21" s="88" t="s">
        <v>185</v>
      </c>
      <c r="C21" s="88" t="s">
        <v>156</v>
      </c>
      <c r="D21" s="88">
        <v>6.8</v>
      </c>
      <c r="G21" s="88" t="s">
        <v>190</v>
      </c>
    </row>
    <row r="22" ht="13.5" customHeight="1">
      <c r="A22" s="87" t="s">
        <v>184</v>
      </c>
      <c r="B22" s="88" t="s">
        <v>185</v>
      </c>
      <c r="C22" s="88" t="s">
        <v>156</v>
      </c>
      <c r="D22" s="88">
        <v>6.8</v>
      </c>
      <c r="G22" s="88" t="s">
        <v>190</v>
      </c>
    </row>
    <row r="23" ht="13.5" customHeight="1">
      <c r="A23" s="87" t="s">
        <v>184</v>
      </c>
      <c r="B23" s="88" t="s">
        <v>185</v>
      </c>
      <c r="C23" s="88" t="s">
        <v>156</v>
      </c>
      <c r="D23" s="88">
        <v>6.8</v>
      </c>
      <c r="G23" s="88" t="s">
        <v>190</v>
      </c>
    </row>
    <row r="24" ht="13.5" customHeight="1">
      <c r="A24" s="87" t="s">
        <v>184</v>
      </c>
      <c r="B24" s="88" t="s">
        <v>185</v>
      </c>
      <c r="C24" s="88" t="s">
        <v>156</v>
      </c>
      <c r="D24" s="88">
        <v>6.8</v>
      </c>
      <c r="G24" s="88" t="s">
        <v>190</v>
      </c>
    </row>
    <row r="25" ht="13.5" customHeight="1">
      <c r="A25" s="87" t="s">
        <v>184</v>
      </c>
      <c r="B25" s="88" t="s">
        <v>185</v>
      </c>
      <c r="C25" s="88" t="s">
        <v>156</v>
      </c>
      <c r="D25" s="88">
        <v>6.8</v>
      </c>
      <c r="G25" s="88" t="s">
        <v>190</v>
      </c>
    </row>
    <row r="26" ht="13.5" customHeight="1">
      <c r="A26" s="87" t="s">
        <v>191</v>
      </c>
      <c r="B26" s="88" t="s">
        <v>185</v>
      </c>
      <c r="C26" s="88" t="s">
        <v>156</v>
      </c>
      <c r="D26" s="88">
        <v>6.8</v>
      </c>
      <c r="G26" s="88"/>
    </row>
    <row r="27" ht="13.5" customHeight="1">
      <c r="A27" s="87" t="s">
        <v>193</v>
      </c>
      <c r="B27" s="88" t="s">
        <v>185</v>
      </c>
      <c r="C27" s="88" t="s">
        <v>156</v>
      </c>
      <c r="D27" s="88">
        <v>6.8</v>
      </c>
      <c r="G27" s="88" t="s">
        <v>195</v>
      </c>
    </row>
    <row r="28" ht="13.5" customHeight="1">
      <c r="A28" s="87" t="s">
        <v>193</v>
      </c>
      <c r="B28" s="88" t="s">
        <v>185</v>
      </c>
      <c r="C28" s="88" t="s">
        <v>156</v>
      </c>
      <c r="D28" s="88">
        <v>6.8</v>
      </c>
      <c r="G28" s="88"/>
    </row>
    <row r="29" ht="13.5" customHeight="1">
      <c r="A29" s="87" t="s">
        <v>193</v>
      </c>
      <c r="B29" s="88" t="s">
        <v>185</v>
      </c>
      <c r="C29" s="88" t="s">
        <v>156</v>
      </c>
      <c r="D29" s="88">
        <v>6.8</v>
      </c>
      <c r="G29" s="88"/>
    </row>
    <row r="30" ht="13.5" customHeight="1">
      <c r="A30" s="87" t="s">
        <v>193</v>
      </c>
      <c r="B30" s="88" t="s">
        <v>185</v>
      </c>
      <c r="C30" s="88" t="s">
        <v>156</v>
      </c>
      <c r="D30" s="88">
        <v>6.8</v>
      </c>
      <c r="G30" s="88"/>
    </row>
    <row r="31" ht="13.5" customHeight="1">
      <c r="A31" s="87" t="s">
        <v>193</v>
      </c>
      <c r="B31" s="88" t="s">
        <v>185</v>
      </c>
      <c r="C31" s="88" t="s">
        <v>156</v>
      </c>
      <c r="D31" s="88">
        <v>6.8</v>
      </c>
      <c r="G31" s="88"/>
    </row>
    <row r="32" ht="13.5" customHeight="1">
      <c r="A32" s="87" t="s">
        <v>196</v>
      </c>
      <c r="B32" s="88" t="s">
        <v>185</v>
      </c>
      <c r="C32" s="88" t="s">
        <v>156</v>
      </c>
      <c r="D32" s="88">
        <v>6.8</v>
      </c>
      <c r="G32" s="88"/>
    </row>
    <row r="33" ht="13.5" customHeight="1">
      <c r="A33" s="87" t="s">
        <v>196</v>
      </c>
      <c r="B33" s="88" t="s">
        <v>185</v>
      </c>
      <c r="C33" s="88" t="s">
        <v>156</v>
      </c>
      <c r="D33" s="88">
        <v>6.8</v>
      </c>
      <c r="G33" s="88"/>
    </row>
    <row r="34" ht="13.5" customHeight="1">
      <c r="A34" s="87" t="s">
        <v>196</v>
      </c>
      <c r="B34" s="88" t="s">
        <v>185</v>
      </c>
      <c r="C34" s="88" t="s">
        <v>156</v>
      </c>
      <c r="D34" s="88">
        <v>6.8</v>
      </c>
      <c r="G34" s="88"/>
    </row>
    <row r="35" ht="13.5" customHeight="1">
      <c r="A35" s="87" t="s">
        <v>196</v>
      </c>
      <c r="B35" s="88" t="s">
        <v>185</v>
      </c>
      <c r="C35" s="88" t="s">
        <v>156</v>
      </c>
      <c r="D35" s="88">
        <v>6.8</v>
      </c>
      <c r="G35" s="88"/>
    </row>
    <row r="36" ht="13.5" customHeight="1">
      <c r="A36" s="87" t="s">
        <v>196</v>
      </c>
      <c r="B36" s="88" t="s">
        <v>185</v>
      </c>
      <c r="C36" s="88" t="s">
        <v>156</v>
      </c>
      <c r="D36" s="88">
        <v>6.8</v>
      </c>
      <c r="G36" s="88"/>
    </row>
    <row r="37" ht="13.5" customHeight="1">
      <c r="A37" s="87" t="s">
        <v>198</v>
      </c>
      <c r="B37" s="88" t="s">
        <v>185</v>
      </c>
      <c r="C37" s="88" t="s">
        <v>156</v>
      </c>
      <c r="D37" s="88">
        <v>6.8</v>
      </c>
      <c r="G37" s="88" t="s">
        <v>186</v>
      </c>
    </row>
    <row r="38" ht="13.5" customHeight="1">
      <c r="A38" s="87" t="s">
        <v>198</v>
      </c>
      <c r="B38" s="88" t="s">
        <v>185</v>
      </c>
      <c r="C38" s="88" t="s">
        <v>156</v>
      </c>
      <c r="D38" s="88">
        <v>6.8</v>
      </c>
      <c r="G38" s="88" t="s">
        <v>186</v>
      </c>
    </row>
    <row r="39" ht="13.5" customHeight="1">
      <c r="A39" s="87" t="s">
        <v>198</v>
      </c>
      <c r="B39" s="88" t="s">
        <v>185</v>
      </c>
      <c r="C39" s="88" t="s">
        <v>156</v>
      </c>
      <c r="D39" s="88">
        <v>6.8</v>
      </c>
      <c r="G39" s="88" t="s">
        <v>186</v>
      </c>
    </row>
    <row r="40" ht="13.5" customHeight="1">
      <c r="A40" s="87" t="s">
        <v>198</v>
      </c>
      <c r="B40" s="88" t="s">
        <v>185</v>
      </c>
      <c r="C40" s="88" t="s">
        <v>156</v>
      </c>
      <c r="D40" s="88">
        <v>6.8</v>
      </c>
      <c r="G40" s="88" t="s">
        <v>186</v>
      </c>
    </row>
    <row r="41" ht="13.5" customHeight="1">
      <c r="A41" s="87" t="s">
        <v>198</v>
      </c>
      <c r="B41" s="88" t="s">
        <v>185</v>
      </c>
      <c r="C41" s="88" t="s">
        <v>156</v>
      </c>
      <c r="D41" s="88">
        <v>6.8</v>
      </c>
      <c r="G41" s="88"/>
    </row>
    <row r="42" ht="13.5" customHeight="1">
      <c r="A42" s="87" t="s">
        <v>199</v>
      </c>
      <c r="B42" s="88" t="s">
        <v>185</v>
      </c>
      <c r="C42" s="88" t="s">
        <v>156</v>
      </c>
      <c r="D42" s="88">
        <v>6.8</v>
      </c>
      <c r="G42" s="88"/>
    </row>
    <row r="43" ht="13.5" customHeight="1">
      <c r="A43" s="87" t="s">
        <v>199</v>
      </c>
      <c r="B43" s="88" t="s">
        <v>185</v>
      </c>
      <c r="C43" s="88" t="s">
        <v>156</v>
      </c>
      <c r="D43" s="88">
        <v>6.8</v>
      </c>
      <c r="G43" s="88"/>
    </row>
    <row r="44" ht="13.5" customHeight="1">
      <c r="A44" s="87" t="s">
        <v>199</v>
      </c>
      <c r="B44" s="88" t="s">
        <v>185</v>
      </c>
      <c r="C44" s="88" t="s">
        <v>156</v>
      </c>
      <c r="D44" s="88">
        <v>6.8</v>
      </c>
      <c r="G44" s="88"/>
    </row>
    <row r="45" ht="13.5" customHeight="1">
      <c r="A45" s="87" t="s">
        <v>199</v>
      </c>
      <c r="B45" s="88" t="s">
        <v>185</v>
      </c>
      <c r="C45" s="88" t="s">
        <v>156</v>
      </c>
      <c r="D45" s="88">
        <v>6.8</v>
      </c>
      <c r="G45" s="88"/>
    </row>
    <row r="46" ht="13.5" customHeight="1">
      <c r="A46" s="87" t="s">
        <v>199</v>
      </c>
      <c r="B46" s="88" t="s">
        <v>185</v>
      </c>
      <c r="C46" s="88" t="s">
        <v>156</v>
      </c>
      <c r="D46" s="88">
        <v>6.8</v>
      </c>
      <c r="G46" s="88"/>
    </row>
    <row r="47" ht="13.5" customHeight="1">
      <c r="A47" s="87" t="s">
        <v>204</v>
      </c>
      <c r="B47" s="88" t="s">
        <v>185</v>
      </c>
      <c r="C47" s="88" t="s">
        <v>156</v>
      </c>
      <c r="D47" s="88">
        <v>6.8</v>
      </c>
      <c r="G47" s="88"/>
    </row>
    <row r="48" ht="13.5" customHeight="1">
      <c r="A48" s="87" t="s">
        <v>205</v>
      </c>
      <c r="B48" s="88" t="s">
        <v>185</v>
      </c>
      <c r="C48" s="88" t="s">
        <v>156</v>
      </c>
      <c r="D48" s="88">
        <v>6.8</v>
      </c>
      <c r="G48" s="88"/>
    </row>
    <row r="49" ht="13.5" customHeight="1">
      <c r="A49" s="87" t="s">
        <v>205</v>
      </c>
      <c r="B49" s="88" t="s">
        <v>185</v>
      </c>
      <c r="C49" s="88" t="s">
        <v>156</v>
      </c>
      <c r="D49" s="88">
        <v>6.8</v>
      </c>
      <c r="G49" s="88"/>
    </row>
    <row r="50" ht="13.5" customHeight="1">
      <c r="A50" s="87" t="s">
        <v>205</v>
      </c>
      <c r="B50" s="88" t="s">
        <v>185</v>
      </c>
      <c r="C50" s="88" t="s">
        <v>156</v>
      </c>
      <c r="D50" s="88">
        <v>6.8</v>
      </c>
      <c r="G50" s="88"/>
    </row>
    <row r="51" ht="13.5" customHeight="1">
      <c r="A51" s="87" t="s">
        <v>205</v>
      </c>
      <c r="B51" s="88" t="s">
        <v>185</v>
      </c>
      <c r="C51" s="88" t="s">
        <v>156</v>
      </c>
      <c r="D51" s="88">
        <v>6.8</v>
      </c>
      <c r="G51" s="88" t="s">
        <v>190</v>
      </c>
    </row>
    <row r="52" ht="13.5" customHeight="1">
      <c r="A52" s="87" t="s">
        <v>205</v>
      </c>
      <c r="B52" s="88" t="s">
        <v>185</v>
      </c>
      <c r="C52" s="88" t="s">
        <v>156</v>
      </c>
      <c r="D52" s="88">
        <v>6.8</v>
      </c>
      <c r="G52" s="88" t="s">
        <v>190</v>
      </c>
    </row>
    <row r="53" ht="13.5" customHeight="1">
      <c r="A53" s="87" t="s">
        <v>206</v>
      </c>
      <c r="B53" s="88" t="s">
        <v>185</v>
      </c>
      <c r="C53" s="88" t="s">
        <v>156</v>
      </c>
      <c r="D53" s="88">
        <v>6.8</v>
      </c>
      <c r="G53" s="88" t="s">
        <v>190</v>
      </c>
    </row>
    <row r="54" ht="13.5" customHeight="1">
      <c r="A54" s="87" t="s">
        <v>206</v>
      </c>
      <c r="B54" s="88" t="s">
        <v>185</v>
      </c>
      <c r="C54" s="88" t="s">
        <v>156</v>
      </c>
      <c r="D54" s="88">
        <v>6.8</v>
      </c>
      <c r="G54" s="88"/>
    </row>
    <row r="55" ht="13.5" customHeight="1">
      <c r="A55" s="87" t="s">
        <v>206</v>
      </c>
      <c r="B55" s="88" t="s">
        <v>185</v>
      </c>
      <c r="C55" s="88" t="s">
        <v>156</v>
      </c>
      <c r="D55" s="88">
        <v>6.8</v>
      </c>
      <c r="G55" s="88"/>
    </row>
    <row r="56" ht="13.5" customHeight="1">
      <c r="A56" s="87" t="s">
        <v>206</v>
      </c>
      <c r="B56" s="88" t="s">
        <v>185</v>
      </c>
      <c r="C56" s="88" t="s">
        <v>156</v>
      </c>
      <c r="D56" s="88">
        <v>6.8</v>
      </c>
      <c r="G56" s="88"/>
    </row>
    <row r="57" ht="13.5" customHeight="1">
      <c r="A57" s="87" t="s">
        <v>206</v>
      </c>
      <c r="B57" s="88" t="s">
        <v>185</v>
      </c>
      <c r="C57" s="88" t="s">
        <v>156</v>
      </c>
      <c r="D57" s="88">
        <v>6.8</v>
      </c>
      <c r="G57" s="88"/>
    </row>
    <row r="58" ht="13.5" customHeight="1">
      <c r="A58" s="87" t="s">
        <v>207</v>
      </c>
      <c r="B58" s="88" t="s">
        <v>185</v>
      </c>
      <c r="C58" s="88" t="s">
        <v>156</v>
      </c>
      <c r="D58" s="88">
        <v>6.8</v>
      </c>
      <c r="G58" s="88" t="s">
        <v>186</v>
      </c>
    </row>
    <row r="59" ht="13.5" customHeight="1">
      <c r="A59" s="87" t="s">
        <v>207</v>
      </c>
      <c r="B59" s="88" t="s">
        <v>185</v>
      </c>
      <c r="C59" s="88" t="s">
        <v>156</v>
      </c>
      <c r="D59" s="88">
        <v>6.8</v>
      </c>
      <c r="G59" s="88" t="s">
        <v>190</v>
      </c>
    </row>
    <row r="60" ht="13.5" customHeight="1">
      <c r="A60" s="87" t="s">
        <v>207</v>
      </c>
      <c r="B60" s="88" t="s">
        <v>185</v>
      </c>
      <c r="C60" s="88" t="s">
        <v>156</v>
      </c>
      <c r="D60" s="88">
        <v>6.8</v>
      </c>
      <c r="G60" s="88" t="s">
        <v>190</v>
      </c>
    </row>
    <row r="61" ht="13.5" customHeight="1">
      <c r="A61" s="87" t="s">
        <v>207</v>
      </c>
      <c r="B61" s="88" t="s">
        <v>185</v>
      </c>
      <c r="C61" s="88" t="s">
        <v>156</v>
      </c>
      <c r="D61" s="88">
        <v>6.8</v>
      </c>
      <c r="G61" s="88" t="s">
        <v>190</v>
      </c>
    </row>
    <row r="62" ht="13.5" customHeight="1">
      <c r="A62" s="87" t="s">
        <v>207</v>
      </c>
      <c r="B62" s="88" t="s">
        <v>185</v>
      </c>
      <c r="C62" s="88" t="s">
        <v>156</v>
      </c>
      <c r="D62" s="88">
        <v>6.8</v>
      </c>
      <c r="G62" s="88"/>
    </row>
    <row r="63" ht="13.5" customHeight="1">
      <c r="A63" s="87" t="s">
        <v>208</v>
      </c>
      <c r="B63" s="88" t="s">
        <v>185</v>
      </c>
      <c r="C63" s="88" t="s">
        <v>156</v>
      </c>
      <c r="D63" s="88">
        <v>6.8</v>
      </c>
      <c r="G63" s="88" t="s">
        <v>195</v>
      </c>
    </row>
    <row r="64" ht="13.5" customHeight="1">
      <c r="A64" s="87" t="s">
        <v>208</v>
      </c>
      <c r="B64" s="88" t="s">
        <v>185</v>
      </c>
      <c r="C64" s="88" t="s">
        <v>156</v>
      </c>
      <c r="D64" s="88">
        <v>6.8</v>
      </c>
      <c r="G64" s="88"/>
    </row>
    <row r="65" ht="13.5" customHeight="1">
      <c r="A65" s="87" t="s">
        <v>208</v>
      </c>
      <c r="B65" s="88" t="s">
        <v>185</v>
      </c>
      <c r="C65" s="88" t="s">
        <v>156</v>
      </c>
      <c r="D65" s="88">
        <v>6.8</v>
      </c>
      <c r="G65" s="88"/>
    </row>
    <row r="66" ht="13.5" customHeight="1">
      <c r="A66" s="87" t="s">
        <v>208</v>
      </c>
      <c r="B66" s="88" t="s">
        <v>185</v>
      </c>
      <c r="C66" s="88" t="s">
        <v>156</v>
      </c>
      <c r="D66" s="88">
        <v>6.8</v>
      </c>
      <c r="G66" s="88"/>
    </row>
    <row r="67" ht="13.5" customHeight="1">
      <c r="A67" s="87" t="s">
        <v>208</v>
      </c>
      <c r="B67" s="88" t="s">
        <v>185</v>
      </c>
      <c r="C67" s="88" t="s">
        <v>156</v>
      </c>
      <c r="D67" s="88">
        <v>6.8</v>
      </c>
      <c r="G67" s="88"/>
    </row>
    <row r="68" ht="13.5" customHeight="1">
      <c r="A68" s="87" t="s">
        <v>209</v>
      </c>
      <c r="B68" s="88" t="s">
        <v>185</v>
      </c>
      <c r="C68" s="88" t="s">
        <v>156</v>
      </c>
      <c r="D68" s="88">
        <v>6.8</v>
      </c>
      <c r="G68" s="88"/>
    </row>
    <row r="69" ht="13.5" customHeight="1">
      <c r="A69" s="87" t="s">
        <v>209</v>
      </c>
      <c r="B69" s="88" t="s">
        <v>185</v>
      </c>
      <c r="C69" s="88" t="s">
        <v>156</v>
      </c>
      <c r="D69" s="88">
        <v>6.8</v>
      </c>
      <c r="G69" s="88"/>
    </row>
    <row r="70" ht="13.5" customHeight="1">
      <c r="A70" s="87" t="s">
        <v>209</v>
      </c>
      <c r="B70" s="88" t="s">
        <v>185</v>
      </c>
      <c r="C70" s="88" t="s">
        <v>156</v>
      </c>
      <c r="D70" s="88">
        <v>6.8</v>
      </c>
      <c r="G70" s="88"/>
    </row>
    <row r="71" ht="13.5" customHeight="1">
      <c r="A71" s="87" t="s">
        <v>209</v>
      </c>
      <c r="B71" s="88" t="s">
        <v>185</v>
      </c>
      <c r="C71" s="88" t="s">
        <v>156</v>
      </c>
      <c r="D71" s="88">
        <v>6.8</v>
      </c>
      <c r="G71" s="88"/>
    </row>
    <row r="72" ht="13.5" customHeight="1">
      <c r="A72" s="87" t="s">
        <v>184</v>
      </c>
      <c r="B72" s="88" t="s">
        <v>187</v>
      </c>
      <c r="C72" s="88" t="s">
        <v>156</v>
      </c>
      <c r="D72" s="88">
        <v>5.5</v>
      </c>
      <c r="E72" s="86">
        <v>1.0</v>
      </c>
      <c r="G72" s="88"/>
    </row>
    <row r="73" ht="13.5" customHeight="1">
      <c r="A73" s="87" t="s">
        <v>193</v>
      </c>
      <c r="B73" s="88" t="s">
        <v>187</v>
      </c>
      <c r="C73" s="88" t="s">
        <v>156</v>
      </c>
      <c r="D73" s="88">
        <v>5.5</v>
      </c>
      <c r="G73" s="88"/>
    </row>
    <row r="74" ht="13.5" customHeight="1">
      <c r="A74" s="87" t="s">
        <v>196</v>
      </c>
      <c r="B74" s="88" t="s">
        <v>187</v>
      </c>
      <c r="C74" s="88" t="s">
        <v>156</v>
      </c>
      <c r="D74" s="88">
        <v>5.5</v>
      </c>
      <c r="G74" s="88"/>
    </row>
    <row r="75" ht="13.5" customHeight="1">
      <c r="A75" s="87" t="s">
        <v>198</v>
      </c>
      <c r="B75" s="88" t="s">
        <v>187</v>
      </c>
      <c r="C75" s="88" t="s">
        <v>156</v>
      </c>
      <c r="D75" s="88">
        <v>5.5</v>
      </c>
      <c r="G75" s="88"/>
    </row>
    <row r="76" ht="13.5" customHeight="1">
      <c r="A76" s="87" t="s">
        <v>199</v>
      </c>
      <c r="B76" s="88" t="s">
        <v>187</v>
      </c>
      <c r="C76" s="88" t="s">
        <v>156</v>
      </c>
      <c r="D76" s="88">
        <v>5.5</v>
      </c>
      <c r="G76" s="88"/>
    </row>
    <row r="77" ht="13.5" customHeight="1">
      <c r="A77" s="87" t="s">
        <v>205</v>
      </c>
      <c r="B77" s="88" t="s">
        <v>187</v>
      </c>
      <c r="C77" s="88" t="s">
        <v>156</v>
      </c>
      <c r="D77" s="88">
        <v>5.5</v>
      </c>
      <c r="G77" s="88"/>
    </row>
    <row r="78" ht="13.5" customHeight="1">
      <c r="A78" s="87" t="s">
        <v>206</v>
      </c>
      <c r="B78" s="88" t="s">
        <v>187</v>
      </c>
      <c r="C78" s="88" t="s">
        <v>156</v>
      </c>
      <c r="D78" s="88">
        <v>5.5</v>
      </c>
      <c r="G78" s="88"/>
    </row>
    <row r="79" ht="13.5" customHeight="1">
      <c r="A79" s="87" t="s">
        <v>207</v>
      </c>
      <c r="B79" s="88" t="s">
        <v>187</v>
      </c>
      <c r="C79" s="88" t="s">
        <v>156</v>
      </c>
      <c r="D79" s="88">
        <v>5.5</v>
      </c>
      <c r="G79" s="88"/>
    </row>
    <row r="80" ht="13.5" customHeight="1">
      <c r="A80" s="87" t="s">
        <v>208</v>
      </c>
      <c r="B80" s="88" t="s">
        <v>187</v>
      </c>
      <c r="C80" s="88" t="s">
        <v>156</v>
      </c>
      <c r="D80" s="88">
        <v>5.5</v>
      </c>
      <c r="G80" s="88"/>
    </row>
    <row r="81" ht="13.5" customHeight="1">
      <c r="A81" s="87" t="s">
        <v>209</v>
      </c>
      <c r="B81" s="88" t="s">
        <v>187</v>
      </c>
      <c r="C81" s="88" t="s">
        <v>156</v>
      </c>
      <c r="D81" s="88">
        <v>5.5</v>
      </c>
      <c r="G81" s="88"/>
    </row>
    <row r="82" ht="13.5" customHeight="1">
      <c r="A82" s="87" t="s">
        <v>143</v>
      </c>
      <c r="B82" s="88" t="s">
        <v>144</v>
      </c>
      <c r="C82" s="88"/>
      <c r="D82" s="88">
        <v>5.0</v>
      </c>
      <c r="G82" s="88"/>
    </row>
    <row r="83" ht="13.5" customHeight="1">
      <c r="A83" s="87" t="s">
        <v>153</v>
      </c>
      <c r="B83" s="88" t="s">
        <v>154</v>
      </c>
      <c r="C83" s="88" t="s">
        <v>145</v>
      </c>
      <c r="D83" s="88">
        <v>5.0</v>
      </c>
      <c r="G83" s="88"/>
    </row>
    <row r="84" ht="13.5" customHeight="1">
      <c r="A84" s="87" t="s">
        <v>163</v>
      </c>
      <c r="B84" s="88" t="s">
        <v>164</v>
      </c>
      <c r="C84" s="88" t="s">
        <v>134</v>
      </c>
      <c r="D84" s="88">
        <v>5.0</v>
      </c>
      <c r="G84" s="88"/>
    </row>
    <row r="85" ht="13.5" customHeight="1">
      <c r="A85" s="87" t="s">
        <v>167</v>
      </c>
      <c r="B85" s="88" t="s">
        <v>168</v>
      </c>
      <c r="C85" s="88" t="s">
        <v>134</v>
      </c>
      <c r="D85" s="88">
        <v>5.0</v>
      </c>
      <c r="G85" s="88"/>
    </row>
    <row r="86" ht="13.5" customHeight="1">
      <c r="A86" s="87" t="s">
        <v>173</v>
      </c>
      <c r="B86" s="88" t="s">
        <v>168</v>
      </c>
      <c r="C86" s="88" t="s">
        <v>134</v>
      </c>
      <c r="D86" s="88">
        <v>5.0</v>
      </c>
      <c r="G86" s="88"/>
    </row>
    <row r="87" ht="13.5" customHeight="1">
      <c r="A87" s="87" t="s">
        <v>179</v>
      </c>
      <c r="B87" s="88" t="s">
        <v>180</v>
      </c>
      <c r="C87" s="88" t="s">
        <v>156</v>
      </c>
      <c r="D87" s="88">
        <v>5.0</v>
      </c>
      <c r="E87" s="86">
        <v>1.0</v>
      </c>
      <c r="G87" s="88"/>
    </row>
    <row r="88" ht="13.5" customHeight="1">
      <c r="A88" s="87" t="s">
        <v>179</v>
      </c>
      <c r="B88" s="88" t="s">
        <v>181</v>
      </c>
      <c r="C88" s="88" t="s">
        <v>156</v>
      </c>
      <c r="D88" s="88">
        <v>5.0</v>
      </c>
      <c r="G88" s="88"/>
    </row>
    <row r="89" ht="13.5" customHeight="1">
      <c r="A89" s="87" t="s">
        <v>179</v>
      </c>
      <c r="B89" s="88" t="s">
        <v>182</v>
      </c>
      <c r="C89" s="88" t="s">
        <v>134</v>
      </c>
      <c r="D89" s="88">
        <v>5.0</v>
      </c>
      <c r="G89" s="88"/>
    </row>
    <row r="90" ht="13.5" customHeight="1">
      <c r="A90" s="87" t="s">
        <v>184</v>
      </c>
      <c r="B90" s="88" t="s">
        <v>188</v>
      </c>
      <c r="C90" s="88" t="s">
        <v>134</v>
      </c>
      <c r="D90" s="88">
        <v>5.0</v>
      </c>
      <c r="E90" s="86">
        <v>1.0</v>
      </c>
      <c r="G90" s="88"/>
    </row>
    <row r="91" ht="13.5" customHeight="1">
      <c r="A91" s="87" t="s">
        <v>184</v>
      </c>
      <c r="B91" s="88" t="s">
        <v>164</v>
      </c>
      <c r="C91" s="88" t="s">
        <v>134</v>
      </c>
      <c r="D91" s="88">
        <v>5.0</v>
      </c>
      <c r="G91" s="88" t="s">
        <v>186</v>
      </c>
    </row>
    <row r="92" ht="13.5" customHeight="1">
      <c r="A92" s="87" t="s">
        <v>191</v>
      </c>
      <c r="B92" s="88" t="s">
        <v>164</v>
      </c>
      <c r="C92" s="88" t="s">
        <v>134</v>
      </c>
      <c r="D92" s="88">
        <v>5.0</v>
      </c>
      <c r="G92" s="88" t="s">
        <v>186</v>
      </c>
    </row>
    <row r="93" ht="13.5" customHeight="1">
      <c r="A93" s="87" t="s">
        <v>193</v>
      </c>
      <c r="B93" s="88" t="s">
        <v>188</v>
      </c>
      <c r="C93" s="88" t="s">
        <v>134</v>
      </c>
      <c r="D93" s="88">
        <v>5.0</v>
      </c>
      <c r="G93" s="88" t="s">
        <v>186</v>
      </c>
    </row>
    <row r="94" ht="13.5" customHeight="1">
      <c r="A94" s="87" t="s">
        <v>196</v>
      </c>
      <c r="B94" s="88" t="s">
        <v>188</v>
      </c>
      <c r="C94" s="88" t="s">
        <v>134</v>
      </c>
      <c r="D94" s="88">
        <v>5.0</v>
      </c>
      <c r="G94" s="88" t="s">
        <v>186</v>
      </c>
    </row>
    <row r="95" ht="13.5" customHeight="1">
      <c r="A95" s="87" t="s">
        <v>198</v>
      </c>
      <c r="B95" s="88" t="s">
        <v>188</v>
      </c>
      <c r="C95" s="88" t="s">
        <v>134</v>
      </c>
      <c r="D95" s="88">
        <v>5.0</v>
      </c>
      <c r="G95" s="88"/>
    </row>
    <row r="96" ht="13.5" customHeight="1">
      <c r="A96" s="87" t="s">
        <v>199</v>
      </c>
      <c r="B96" s="88" t="s">
        <v>188</v>
      </c>
      <c r="C96" s="88" t="s">
        <v>134</v>
      </c>
      <c r="D96" s="88">
        <v>5.0</v>
      </c>
      <c r="G96" s="88"/>
    </row>
    <row r="97" ht="13.5" customHeight="1">
      <c r="A97" s="87" t="s">
        <v>200</v>
      </c>
      <c r="B97" s="88" t="s">
        <v>202</v>
      </c>
      <c r="C97" s="88" t="s">
        <v>201</v>
      </c>
      <c r="D97" s="88">
        <v>5.0</v>
      </c>
      <c r="G97" s="88"/>
    </row>
    <row r="98" ht="13.5" customHeight="1">
      <c r="A98" s="87" t="s">
        <v>203</v>
      </c>
      <c r="B98" s="88" t="s">
        <v>164</v>
      </c>
      <c r="C98" s="88" t="s">
        <v>134</v>
      </c>
      <c r="D98" s="88">
        <v>5.0</v>
      </c>
      <c r="G98" s="88"/>
    </row>
    <row r="99" ht="13.5" customHeight="1">
      <c r="A99" s="87" t="s">
        <v>205</v>
      </c>
      <c r="B99" s="88" t="s">
        <v>188</v>
      </c>
      <c r="C99" s="88" t="s">
        <v>134</v>
      </c>
      <c r="D99" s="88">
        <v>5.0</v>
      </c>
      <c r="G99" s="88"/>
    </row>
    <row r="100" ht="13.5" customHeight="1">
      <c r="A100" s="87" t="s">
        <v>206</v>
      </c>
      <c r="B100" s="88" t="s">
        <v>188</v>
      </c>
      <c r="C100" s="88" t="s">
        <v>134</v>
      </c>
      <c r="D100" s="88">
        <v>5.0</v>
      </c>
      <c r="G100" s="88"/>
    </row>
    <row r="101" ht="13.5" customHeight="1">
      <c r="A101" s="87" t="s">
        <v>207</v>
      </c>
      <c r="B101" s="88" t="s">
        <v>188</v>
      </c>
      <c r="C101" s="88" t="s">
        <v>134</v>
      </c>
      <c r="D101" s="88">
        <v>5.0</v>
      </c>
      <c r="G101" s="88"/>
    </row>
    <row r="102" ht="13.5" customHeight="1">
      <c r="A102" s="87" t="s">
        <v>209</v>
      </c>
      <c r="B102" s="88" t="s">
        <v>188</v>
      </c>
      <c r="C102" s="88" t="s">
        <v>134</v>
      </c>
      <c r="D102" s="88">
        <v>5.0</v>
      </c>
      <c r="G102" s="88"/>
    </row>
    <row r="103" ht="13.5" customHeight="1">
      <c r="A103" s="87" t="s">
        <v>143</v>
      </c>
      <c r="B103" s="88" t="s">
        <v>141</v>
      </c>
      <c r="C103" s="88" t="s">
        <v>134</v>
      </c>
      <c r="D103" s="88">
        <v>4.3</v>
      </c>
      <c r="G103" s="88"/>
    </row>
    <row r="104" ht="13.5" customHeight="1">
      <c r="A104" s="87" t="s">
        <v>143</v>
      </c>
      <c r="B104" s="88" t="s">
        <v>141</v>
      </c>
      <c r="C104" s="88" t="s">
        <v>134</v>
      </c>
      <c r="D104" s="88">
        <v>4.3</v>
      </c>
      <c r="G104" s="88"/>
    </row>
    <row r="105" ht="13.5" customHeight="1">
      <c r="A105" s="87" t="s">
        <v>143</v>
      </c>
      <c r="B105" s="88" t="s">
        <v>141</v>
      </c>
      <c r="C105" s="88" t="s">
        <v>134</v>
      </c>
      <c r="D105" s="88">
        <v>4.3</v>
      </c>
      <c r="G105" s="88"/>
    </row>
    <row r="106" ht="13.5" customHeight="1">
      <c r="A106" s="87" t="s">
        <v>143</v>
      </c>
      <c r="B106" s="88" t="s">
        <v>141</v>
      </c>
      <c r="C106" s="88" t="s">
        <v>134</v>
      </c>
      <c r="D106" s="88">
        <v>4.3</v>
      </c>
      <c r="G106" s="88" t="s">
        <v>190</v>
      </c>
    </row>
    <row r="107" ht="13.5" customHeight="1">
      <c r="A107" s="87" t="s">
        <v>147</v>
      </c>
      <c r="B107" s="88" t="s">
        <v>148</v>
      </c>
      <c r="C107" s="88" t="s">
        <v>134</v>
      </c>
      <c r="D107" s="88">
        <v>4.3</v>
      </c>
      <c r="G107" s="88" t="s">
        <v>190</v>
      </c>
    </row>
    <row r="108" ht="13.5" customHeight="1">
      <c r="A108" s="87" t="s">
        <v>153</v>
      </c>
      <c r="B108" s="88" t="s">
        <v>148</v>
      </c>
      <c r="C108" s="88" t="s">
        <v>134</v>
      </c>
      <c r="D108" s="88">
        <v>4.3</v>
      </c>
      <c r="G108" s="88" t="s">
        <v>190</v>
      </c>
    </row>
    <row r="109" ht="13.5" customHeight="1">
      <c r="A109" s="87" t="s">
        <v>153</v>
      </c>
      <c r="B109" s="88" t="s">
        <v>155</v>
      </c>
      <c r="C109" s="88" t="s">
        <v>134</v>
      </c>
      <c r="D109" s="88">
        <v>4.3</v>
      </c>
      <c r="G109" s="88" t="s">
        <v>190</v>
      </c>
    </row>
    <row r="110" ht="13.5" customHeight="1">
      <c r="A110" s="87" t="s">
        <v>153</v>
      </c>
      <c r="B110" s="88" t="s">
        <v>157</v>
      </c>
      <c r="C110" s="88" t="s">
        <v>156</v>
      </c>
      <c r="D110" s="88">
        <v>4.3</v>
      </c>
      <c r="G110" s="88" t="s">
        <v>190</v>
      </c>
    </row>
    <row r="111" ht="13.5" customHeight="1">
      <c r="A111" s="87" t="s">
        <v>153</v>
      </c>
      <c r="B111" s="88" t="s">
        <v>158</v>
      </c>
      <c r="C111" s="88" t="s">
        <v>156</v>
      </c>
      <c r="D111" s="88">
        <v>4.3</v>
      </c>
      <c r="G111" s="88"/>
    </row>
    <row r="112" ht="13.5" customHeight="1">
      <c r="A112" s="87" t="s">
        <v>159</v>
      </c>
      <c r="B112" s="88" t="s">
        <v>148</v>
      </c>
      <c r="C112" s="88" t="s">
        <v>134</v>
      </c>
      <c r="D112" s="88">
        <v>4.3</v>
      </c>
      <c r="G112" s="88"/>
    </row>
    <row r="113" ht="13.5" customHeight="1">
      <c r="A113" s="87" t="s">
        <v>165</v>
      </c>
      <c r="B113" s="88" t="s">
        <v>148</v>
      </c>
      <c r="C113" s="88" t="s">
        <v>134</v>
      </c>
      <c r="D113" s="88">
        <v>4.3</v>
      </c>
      <c r="G113" s="88"/>
    </row>
    <row r="114" ht="13.5" customHeight="1">
      <c r="A114" s="87" t="s">
        <v>173</v>
      </c>
      <c r="B114" s="88" t="s">
        <v>141</v>
      </c>
      <c r="C114" s="88" t="s">
        <v>134</v>
      </c>
      <c r="D114" s="88">
        <v>4.3</v>
      </c>
      <c r="G114" s="88"/>
    </row>
    <row r="115" ht="13.5" customHeight="1">
      <c r="A115" s="87" t="s">
        <v>174</v>
      </c>
      <c r="B115" s="88" t="s">
        <v>148</v>
      </c>
      <c r="C115" s="88" t="s">
        <v>134</v>
      </c>
      <c r="D115" s="88">
        <v>4.3</v>
      </c>
      <c r="G115" s="88"/>
    </row>
    <row r="116" ht="13.5" customHeight="1">
      <c r="A116" s="87" t="s">
        <v>176</v>
      </c>
      <c r="B116" s="88" t="s">
        <v>148</v>
      </c>
      <c r="C116" s="88" t="s">
        <v>134</v>
      </c>
      <c r="D116" s="88">
        <v>4.3</v>
      </c>
      <c r="G116" s="88"/>
    </row>
    <row r="117" ht="13.5" customHeight="1">
      <c r="A117" s="87" t="s">
        <v>177</v>
      </c>
      <c r="B117" s="88" t="s">
        <v>148</v>
      </c>
      <c r="C117" s="88" t="s">
        <v>134</v>
      </c>
      <c r="D117" s="88">
        <v>4.3</v>
      </c>
      <c r="G117" s="88"/>
    </row>
    <row r="118" ht="13.5" customHeight="1">
      <c r="A118" s="87" t="s">
        <v>178</v>
      </c>
      <c r="B118" s="88" t="s">
        <v>148</v>
      </c>
      <c r="C118" s="88" t="s">
        <v>134</v>
      </c>
      <c r="D118" s="88">
        <v>4.3</v>
      </c>
      <c r="G118" s="88" t="s">
        <v>186</v>
      </c>
    </row>
    <row r="119" ht="13.5" customHeight="1">
      <c r="A119" s="87" t="s">
        <v>179</v>
      </c>
      <c r="B119" s="88" t="s">
        <v>148</v>
      </c>
      <c r="C119" s="88" t="s">
        <v>134</v>
      </c>
      <c r="D119" s="88">
        <v>4.3</v>
      </c>
      <c r="G119" s="88"/>
    </row>
    <row r="120" ht="13.5" customHeight="1">
      <c r="A120" s="87" t="s">
        <v>183</v>
      </c>
      <c r="B120" s="88" t="s">
        <v>148</v>
      </c>
      <c r="C120" s="88" t="s">
        <v>134</v>
      </c>
      <c r="D120" s="88">
        <v>4.3</v>
      </c>
      <c r="G120" s="88"/>
    </row>
    <row r="121" ht="13.5" customHeight="1">
      <c r="A121" s="87" t="s">
        <v>184</v>
      </c>
      <c r="B121" s="88" t="s">
        <v>148</v>
      </c>
      <c r="C121" s="88" t="s">
        <v>134</v>
      </c>
      <c r="D121" s="88">
        <v>4.3</v>
      </c>
      <c r="G121" s="88" t="s">
        <v>190</v>
      </c>
    </row>
    <row r="122" ht="13.5" customHeight="1">
      <c r="A122" s="87" t="s">
        <v>184</v>
      </c>
      <c r="B122" s="88" t="s">
        <v>155</v>
      </c>
      <c r="C122" s="88" t="s">
        <v>134</v>
      </c>
      <c r="D122" s="88">
        <v>4.3</v>
      </c>
      <c r="G122" s="88"/>
    </row>
    <row r="123" ht="13.5" customHeight="1">
      <c r="A123" s="87" t="s">
        <v>184</v>
      </c>
      <c r="B123" s="88" t="s">
        <v>155</v>
      </c>
      <c r="C123" s="88" t="s">
        <v>134</v>
      </c>
      <c r="D123" s="88">
        <v>4.3</v>
      </c>
      <c r="G123" s="88"/>
    </row>
    <row r="124" ht="13.5" customHeight="1">
      <c r="A124" s="87" t="s">
        <v>184</v>
      </c>
      <c r="B124" s="88" t="s">
        <v>155</v>
      </c>
      <c r="C124" s="88" t="s">
        <v>134</v>
      </c>
      <c r="D124" s="88">
        <v>4.3</v>
      </c>
      <c r="G124" s="88"/>
    </row>
    <row r="125" ht="13.5" customHeight="1">
      <c r="A125" s="87" t="s">
        <v>184</v>
      </c>
      <c r="B125" s="88" t="s">
        <v>155</v>
      </c>
      <c r="C125" s="88" t="s">
        <v>134</v>
      </c>
      <c r="D125" s="88">
        <v>4.3</v>
      </c>
      <c r="G125" s="88"/>
    </row>
    <row r="126" ht="13.5" customHeight="1">
      <c r="A126" s="87" t="s">
        <v>184</v>
      </c>
      <c r="B126" s="88" t="s">
        <v>155</v>
      </c>
      <c r="C126" s="88" t="s">
        <v>134</v>
      </c>
      <c r="D126" s="88">
        <v>4.3</v>
      </c>
      <c r="G126" s="88"/>
    </row>
    <row r="127" ht="13.5" customHeight="1">
      <c r="A127" s="87" t="s">
        <v>184</v>
      </c>
      <c r="B127" s="88" t="s">
        <v>141</v>
      </c>
      <c r="C127" s="88" t="s">
        <v>134</v>
      </c>
      <c r="D127" s="88">
        <v>4.3</v>
      </c>
      <c r="G127" s="88"/>
    </row>
    <row r="128" ht="13.5" customHeight="1">
      <c r="A128" s="87" t="s">
        <v>184</v>
      </c>
      <c r="B128" s="88" t="s">
        <v>141</v>
      </c>
      <c r="C128" s="88" t="s">
        <v>134</v>
      </c>
      <c r="D128" s="88">
        <v>4.3</v>
      </c>
      <c r="G128" s="88"/>
    </row>
    <row r="129" ht="13.5" customHeight="1">
      <c r="A129" s="87" t="s">
        <v>184</v>
      </c>
      <c r="B129" s="88" t="s">
        <v>141</v>
      </c>
      <c r="C129" s="88" t="s">
        <v>134</v>
      </c>
      <c r="D129" s="88">
        <v>4.3</v>
      </c>
      <c r="G129" s="88"/>
    </row>
    <row r="130" ht="13.5" customHeight="1">
      <c r="A130" s="87" t="s">
        <v>184</v>
      </c>
      <c r="B130" s="88" t="s">
        <v>141</v>
      </c>
      <c r="C130" s="88" t="s">
        <v>134</v>
      </c>
      <c r="D130" s="88">
        <v>4.3</v>
      </c>
      <c r="G130" s="88" t="s">
        <v>186</v>
      </c>
    </row>
    <row r="131" ht="13.5" customHeight="1">
      <c r="A131" s="87" t="s">
        <v>184</v>
      </c>
      <c r="B131" s="88" t="s">
        <v>141</v>
      </c>
      <c r="C131" s="88" t="s">
        <v>134</v>
      </c>
      <c r="D131" s="88">
        <v>4.3</v>
      </c>
      <c r="G131" s="88" t="s">
        <v>186</v>
      </c>
    </row>
    <row r="132" ht="13.5" customHeight="1">
      <c r="A132" s="87" t="s">
        <v>184</v>
      </c>
      <c r="B132" s="88" t="s">
        <v>158</v>
      </c>
      <c r="C132" s="88" t="s">
        <v>156</v>
      </c>
      <c r="D132" s="88">
        <v>4.3</v>
      </c>
      <c r="G132" s="88" t="s">
        <v>186</v>
      </c>
    </row>
    <row r="133" ht="13.5" customHeight="1">
      <c r="A133" s="87" t="s">
        <v>184</v>
      </c>
      <c r="B133" s="88" t="s">
        <v>158</v>
      </c>
      <c r="C133" s="88" t="s">
        <v>156</v>
      </c>
      <c r="D133" s="88">
        <v>4.3</v>
      </c>
      <c r="G133" s="88" t="s">
        <v>186</v>
      </c>
    </row>
    <row r="134" ht="13.5" customHeight="1">
      <c r="A134" s="87" t="s">
        <v>184</v>
      </c>
      <c r="B134" s="88" t="s">
        <v>158</v>
      </c>
      <c r="C134" s="88" t="s">
        <v>156</v>
      </c>
      <c r="D134" s="88">
        <v>4.3</v>
      </c>
      <c r="G134" s="88" t="s">
        <v>186</v>
      </c>
    </row>
    <row r="135" ht="13.5" customHeight="1">
      <c r="A135" s="87" t="s">
        <v>184</v>
      </c>
      <c r="B135" s="88" t="s">
        <v>158</v>
      </c>
      <c r="C135" s="88" t="s">
        <v>156</v>
      </c>
      <c r="D135" s="88">
        <v>4.3</v>
      </c>
      <c r="G135" s="88"/>
    </row>
    <row r="136" ht="13.5" customHeight="1">
      <c r="A136" s="87" t="s">
        <v>184</v>
      </c>
      <c r="B136" s="88" t="s">
        <v>158</v>
      </c>
      <c r="C136" s="88" t="s">
        <v>156</v>
      </c>
      <c r="D136" s="88">
        <v>4.3</v>
      </c>
      <c r="G136" s="88"/>
    </row>
    <row r="137" ht="13.5" customHeight="1">
      <c r="A137" s="87" t="s">
        <v>184</v>
      </c>
      <c r="B137" s="88" t="s">
        <v>189</v>
      </c>
      <c r="C137" s="88" t="s">
        <v>134</v>
      </c>
      <c r="D137" s="88">
        <v>4.3</v>
      </c>
      <c r="E137" s="86">
        <v>1.0</v>
      </c>
      <c r="G137" s="88"/>
    </row>
    <row r="138" ht="13.5" customHeight="1">
      <c r="A138" s="87" t="s">
        <v>184</v>
      </c>
      <c r="B138" s="88" t="s">
        <v>189</v>
      </c>
      <c r="C138" s="88" t="s">
        <v>134</v>
      </c>
      <c r="D138" s="88">
        <v>4.3</v>
      </c>
      <c r="G138" s="88"/>
    </row>
    <row r="139" ht="13.5" customHeight="1">
      <c r="A139" s="87" t="s">
        <v>184</v>
      </c>
      <c r="B139" s="88" t="s">
        <v>189</v>
      </c>
      <c r="C139" s="88" t="s">
        <v>134</v>
      </c>
      <c r="D139" s="88">
        <v>4.3</v>
      </c>
      <c r="G139" s="88"/>
    </row>
    <row r="140" ht="13.5" customHeight="1">
      <c r="A140" s="87" t="s">
        <v>184</v>
      </c>
      <c r="B140" s="88" t="s">
        <v>189</v>
      </c>
      <c r="C140" s="88" t="s">
        <v>134</v>
      </c>
      <c r="D140" s="88">
        <v>4.3</v>
      </c>
      <c r="G140" s="88"/>
    </row>
    <row r="141" ht="13.5" customHeight="1">
      <c r="A141" s="87" t="s">
        <v>184</v>
      </c>
      <c r="B141" s="88" t="s">
        <v>189</v>
      </c>
      <c r="C141" s="88" t="s">
        <v>134</v>
      </c>
      <c r="D141" s="88">
        <v>4.3</v>
      </c>
      <c r="G141" s="88"/>
    </row>
    <row r="142" ht="13.5" customHeight="1">
      <c r="A142" s="87" t="s">
        <v>191</v>
      </c>
      <c r="B142" s="88" t="str">
        <f>CONTA</f>
        <v>#NAME?</v>
      </c>
      <c r="C142" s="88" t="s">
        <v>156</v>
      </c>
      <c r="D142" s="88">
        <v>4.3</v>
      </c>
      <c r="E142" s="86">
        <v>1.0</v>
      </c>
      <c r="G142" s="88"/>
    </row>
    <row r="143" ht="13.5" customHeight="1">
      <c r="A143" s="87" t="s">
        <v>191</v>
      </c>
      <c r="B143" s="88" t="s">
        <v>192</v>
      </c>
      <c r="C143" s="88" t="s">
        <v>156</v>
      </c>
      <c r="D143" s="88">
        <v>4.3</v>
      </c>
      <c r="G143" s="88"/>
    </row>
    <row r="144" ht="13.5" customHeight="1">
      <c r="A144" s="87" t="s">
        <v>191</v>
      </c>
      <c r="B144" s="88" t="s">
        <v>148</v>
      </c>
      <c r="C144" s="88" t="s">
        <v>134</v>
      </c>
      <c r="D144" s="88">
        <v>4.3</v>
      </c>
      <c r="G144" s="88"/>
    </row>
    <row r="145" ht="13.5" customHeight="1">
      <c r="A145" s="87" t="s">
        <v>191</v>
      </c>
      <c r="B145" s="88" t="s">
        <v>155</v>
      </c>
      <c r="C145" s="88" t="s">
        <v>134</v>
      </c>
      <c r="D145" s="88">
        <v>4.3</v>
      </c>
      <c r="G145" s="88" t="s">
        <v>190</v>
      </c>
    </row>
    <row r="146" ht="13.5" customHeight="1">
      <c r="A146" s="87" t="s">
        <v>191</v>
      </c>
      <c r="B146" s="88" t="s">
        <v>141</v>
      </c>
      <c r="C146" s="88" t="s">
        <v>134</v>
      </c>
      <c r="D146" s="88">
        <v>4.3</v>
      </c>
      <c r="G146" s="88" t="s">
        <v>190</v>
      </c>
    </row>
    <row r="147" ht="13.5" customHeight="1">
      <c r="A147" s="87" t="s">
        <v>191</v>
      </c>
      <c r="B147" s="88" t="s">
        <v>189</v>
      </c>
      <c r="C147" s="88" t="s">
        <v>134</v>
      </c>
      <c r="D147" s="88">
        <v>4.3</v>
      </c>
      <c r="G147" s="88" t="s">
        <v>190</v>
      </c>
    </row>
    <row r="148" ht="13.5" customHeight="1">
      <c r="A148" s="87" t="s">
        <v>193</v>
      </c>
      <c r="B148" s="88" t="s">
        <v>148</v>
      </c>
      <c r="C148" s="88" t="s">
        <v>134</v>
      </c>
      <c r="D148" s="88">
        <v>4.3</v>
      </c>
      <c r="G148" s="88" t="s">
        <v>190</v>
      </c>
    </row>
    <row r="149" ht="13.5" customHeight="1">
      <c r="A149" s="87" t="s">
        <v>193</v>
      </c>
      <c r="B149" s="88" t="s">
        <v>155</v>
      </c>
      <c r="C149" s="88" t="s">
        <v>134</v>
      </c>
      <c r="D149" s="88">
        <v>4.3</v>
      </c>
      <c r="G149" s="88" t="s">
        <v>190</v>
      </c>
    </row>
    <row r="150" ht="13.5" customHeight="1">
      <c r="A150" s="87" t="s">
        <v>193</v>
      </c>
      <c r="B150" s="88" t="s">
        <v>155</v>
      </c>
      <c r="C150" s="88" t="s">
        <v>134</v>
      </c>
      <c r="D150" s="88">
        <v>4.3</v>
      </c>
      <c r="G150" s="88"/>
    </row>
    <row r="151" ht="13.5" customHeight="1">
      <c r="A151" s="87" t="s">
        <v>193</v>
      </c>
      <c r="B151" s="88" t="s">
        <v>155</v>
      </c>
      <c r="C151" s="88" t="s">
        <v>134</v>
      </c>
      <c r="D151" s="88">
        <v>4.3</v>
      </c>
      <c r="G151" s="88" t="s">
        <v>195</v>
      </c>
    </row>
    <row r="152" ht="13.5" customHeight="1">
      <c r="A152" s="87" t="s">
        <v>193</v>
      </c>
      <c r="B152" s="88" t="s">
        <v>155</v>
      </c>
      <c r="C152" s="88" t="s">
        <v>134</v>
      </c>
      <c r="D152" s="88">
        <v>4.3</v>
      </c>
      <c r="G152" s="88"/>
    </row>
    <row r="153" ht="13.5" customHeight="1">
      <c r="A153" s="87" t="s">
        <v>193</v>
      </c>
      <c r="B153" s="88" t="s">
        <v>155</v>
      </c>
      <c r="C153" s="88" t="s">
        <v>134</v>
      </c>
      <c r="D153" s="88">
        <v>4.3</v>
      </c>
      <c r="G153" s="88"/>
    </row>
    <row r="154" ht="13.5" customHeight="1">
      <c r="A154" s="87" t="s">
        <v>193</v>
      </c>
      <c r="B154" s="88" t="s">
        <v>141</v>
      </c>
      <c r="C154" s="88" t="s">
        <v>134</v>
      </c>
      <c r="D154" s="88">
        <v>4.3</v>
      </c>
      <c r="G154" s="88"/>
    </row>
    <row r="155" ht="13.5" customHeight="1">
      <c r="A155" s="87" t="s">
        <v>193</v>
      </c>
      <c r="B155" s="88" t="s">
        <v>141</v>
      </c>
      <c r="C155" s="88" t="s">
        <v>134</v>
      </c>
      <c r="D155" s="88">
        <v>4.3</v>
      </c>
      <c r="G155" s="88"/>
    </row>
    <row r="156" ht="13.5" customHeight="1">
      <c r="A156" s="87" t="s">
        <v>193</v>
      </c>
      <c r="B156" s="88" t="s">
        <v>141</v>
      </c>
      <c r="C156" s="88" t="s">
        <v>134</v>
      </c>
      <c r="D156" s="88">
        <v>4.3</v>
      </c>
      <c r="G156" s="88"/>
    </row>
    <row r="157" ht="13.5" customHeight="1">
      <c r="A157" s="87" t="s">
        <v>193</v>
      </c>
      <c r="B157" s="88" t="s">
        <v>141</v>
      </c>
      <c r="C157" s="88" t="s">
        <v>134</v>
      </c>
      <c r="D157" s="88">
        <v>4.3</v>
      </c>
      <c r="G157" s="88"/>
    </row>
    <row r="158" ht="13.5" customHeight="1">
      <c r="A158" s="87" t="s">
        <v>193</v>
      </c>
      <c r="B158" s="88" t="s">
        <v>141</v>
      </c>
      <c r="C158" s="88" t="s">
        <v>134</v>
      </c>
      <c r="D158" s="88">
        <v>4.3</v>
      </c>
      <c r="G158" s="88"/>
    </row>
    <row r="159" ht="13.5" customHeight="1">
      <c r="A159" s="87" t="s">
        <v>193</v>
      </c>
      <c r="B159" s="88" t="s">
        <v>158</v>
      </c>
      <c r="C159" s="88" t="s">
        <v>156</v>
      </c>
      <c r="D159" s="88">
        <v>4.3</v>
      </c>
      <c r="G159" s="88"/>
    </row>
    <row r="160" ht="13.5" customHeight="1">
      <c r="A160" s="87" t="s">
        <v>193</v>
      </c>
      <c r="B160" s="88" t="s">
        <v>158</v>
      </c>
      <c r="C160" s="88" t="s">
        <v>156</v>
      </c>
      <c r="D160" s="88">
        <v>4.3</v>
      </c>
      <c r="G160" s="88"/>
    </row>
    <row r="161" ht="13.5" customHeight="1">
      <c r="A161" s="87" t="s">
        <v>193</v>
      </c>
      <c r="B161" s="88" t="s">
        <v>158</v>
      </c>
      <c r="C161" s="88" t="s">
        <v>156</v>
      </c>
      <c r="D161" s="88">
        <v>4.3</v>
      </c>
      <c r="G161" s="88" t="s">
        <v>186</v>
      </c>
    </row>
    <row r="162" ht="13.5" customHeight="1">
      <c r="A162" s="87" t="s">
        <v>193</v>
      </c>
      <c r="B162" s="88" t="s">
        <v>158</v>
      </c>
      <c r="C162" s="88" t="s">
        <v>156</v>
      </c>
      <c r="D162" s="88">
        <v>4.3</v>
      </c>
      <c r="G162" s="88" t="s">
        <v>186</v>
      </c>
    </row>
    <row r="163" ht="13.5" customHeight="1">
      <c r="A163" s="87" t="s">
        <v>193</v>
      </c>
      <c r="B163" s="88" t="s">
        <v>158</v>
      </c>
      <c r="C163" s="88" t="s">
        <v>156</v>
      </c>
      <c r="D163" s="88">
        <v>4.3</v>
      </c>
      <c r="G163" s="88" t="s">
        <v>186</v>
      </c>
    </row>
    <row r="164" ht="13.5" customHeight="1">
      <c r="A164" s="87" t="s">
        <v>193</v>
      </c>
      <c r="B164" s="88" t="s">
        <v>189</v>
      </c>
      <c r="C164" s="88" t="s">
        <v>134</v>
      </c>
      <c r="D164" s="88">
        <v>4.3</v>
      </c>
      <c r="G164" s="88" t="s">
        <v>186</v>
      </c>
    </row>
    <row r="165" ht="13.5" customHeight="1">
      <c r="A165" s="87" t="s">
        <v>193</v>
      </c>
      <c r="B165" s="88" t="s">
        <v>189</v>
      </c>
      <c r="C165" s="88" t="s">
        <v>134</v>
      </c>
      <c r="D165" s="88">
        <v>4.3</v>
      </c>
      <c r="G165" s="88" t="s">
        <v>186</v>
      </c>
    </row>
    <row r="166" ht="13.5" customHeight="1">
      <c r="A166" s="87" t="s">
        <v>193</v>
      </c>
      <c r="B166" s="88" t="s">
        <v>189</v>
      </c>
      <c r="C166" s="88" t="s">
        <v>134</v>
      </c>
      <c r="D166" s="88">
        <v>4.3</v>
      </c>
      <c r="G166" s="88"/>
    </row>
    <row r="167" ht="13.5" customHeight="1">
      <c r="A167" s="87" t="s">
        <v>193</v>
      </c>
      <c r="B167" s="88" t="s">
        <v>189</v>
      </c>
      <c r="C167" s="88" t="s">
        <v>134</v>
      </c>
      <c r="D167" s="88">
        <v>4.3</v>
      </c>
      <c r="G167" s="88"/>
    </row>
    <row r="168" ht="13.5" customHeight="1">
      <c r="A168" s="87" t="s">
        <v>193</v>
      </c>
      <c r="B168" s="88" t="s">
        <v>189</v>
      </c>
      <c r="C168" s="88" t="s">
        <v>134</v>
      </c>
      <c r="D168" s="88">
        <v>4.3</v>
      </c>
      <c r="G168" s="88"/>
    </row>
    <row r="169" ht="13.5" customHeight="1">
      <c r="A169" s="87" t="s">
        <v>196</v>
      </c>
      <c r="B169" s="88" t="s">
        <v>148</v>
      </c>
      <c r="C169" s="88" t="s">
        <v>134</v>
      </c>
      <c r="D169" s="88">
        <v>4.3</v>
      </c>
      <c r="G169" s="88"/>
    </row>
    <row r="170" ht="13.5" customHeight="1">
      <c r="A170" s="87" t="s">
        <v>196</v>
      </c>
      <c r="B170" s="88" t="s">
        <v>155</v>
      </c>
      <c r="C170" s="88" t="s">
        <v>134</v>
      </c>
      <c r="D170" s="88">
        <v>4.3</v>
      </c>
      <c r="G170" s="88"/>
    </row>
    <row r="171" ht="13.5" customHeight="1">
      <c r="A171" s="87" t="s">
        <v>196</v>
      </c>
      <c r="B171" s="88" t="s">
        <v>155</v>
      </c>
      <c r="C171" s="88" t="s">
        <v>134</v>
      </c>
      <c r="D171" s="88">
        <v>4.3</v>
      </c>
      <c r="G171" s="88"/>
    </row>
    <row r="172" ht="13.5" customHeight="1">
      <c r="A172" s="87" t="s">
        <v>196</v>
      </c>
      <c r="B172" s="88" t="s">
        <v>155</v>
      </c>
      <c r="C172" s="88" t="s">
        <v>134</v>
      </c>
      <c r="D172" s="88">
        <v>4.3</v>
      </c>
      <c r="G172" s="88"/>
    </row>
    <row r="173" ht="13.5" customHeight="1">
      <c r="A173" s="87" t="s">
        <v>196</v>
      </c>
      <c r="B173" s="88" t="s">
        <v>155</v>
      </c>
      <c r="C173" s="88" t="s">
        <v>134</v>
      </c>
      <c r="D173" s="88">
        <v>4.3</v>
      </c>
      <c r="G173" s="88"/>
    </row>
    <row r="174" ht="13.5" customHeight="1">
      <c r="A174" s="87" t="s">
        <v>196</v>
      </c>
      <c r="B174" s="88" t="s">
        <v>155</v>
      </c>
      <c r="C174" s="88" t="s">
        <v>134</v>
      </c>
      <c r="D174" s="88">
        <v>4.3</v>
      </c>
      <c r="G174" s="88"/>
    </row>
    <row r="175" ht="13.5" customHeight="1">
      <c r="A175" s="87" t="s">
        <v>196</v>
      </c>
      <c r="B175" s="88" t="s">
        <v>141</v>
      </c>
      <c r="C175" s="88" t="s">
        <v>134</v>
      </c>
      <c r="D175" s="88">
        <v>4.3</v>
      </c>
      <c r="G175" s="88"/>
    </row>
    <row r="176" ht="13.5" customHeight="1">
      <c r="A176" s="87" t="s">
        <v>196</v>
      </c>
      <c r="B176" s="88" t="s">
        <v>141</v>
      </c>
      <c r="C176" s="88" t="s">
        <v>134</v>
      </c>
      <c r="D176" s="88">
        <v>4.3</v>
      </c>
      <c r="G176" s="88" t="s">
        <v>190</v>
      </c>
    </row>
    <row r="177" ht="13.5" customHeight="1">
      <c r="A177" s="87" t="s">
        <v>196</v>
      </c>
      <c r="B177" s="88" t="s">
        <v>141</v>
      </c>
      <c r="C177" s="88" t="s">
        <v>134</v>
      </c>
      <c r="D177" s="88">
        <v>4.3</v>
      </c>
      <c r="G177" s="88" t="s">
        <v>190</v>
      </c>
    </row>
    <row r="178" ht="13.5" customHeight="1">
      <c r="A178" s="87" t="s">
        <v>196</v>
      </c>
      <c r="B178" s="88" t="s">
        <v>141</v>
      </c>
      <c r="C178" s="88" t="s">
        <v>134</v>
      </c>
      <c r="D178" s="88">
        <v>4.3</v>
      </c>
      <c r="G178" s="88" t="s">
        <v>190</v>
      </c>
    </row>
    <row r="179" ht="13.5" customHeight="1">
      <c r="A179" s="87" t="s">
        <v>196</v>
      </c>
      <c r="B179" s="88" t="s">
        <v>141</v>
      </c>
      <c r="C179" s="88" t="s">
        <v>134</v>
      </c>
      <c r="D179" s="88">
        <v>4.3</v>
      </c>
      <c r="G179" s="88" t="s">
        <v>190</v>
      </c>
    </row>
    <row r="180" ht="13.5" customHeight="1">
      <c r="A180" s="87" t="s">
        <v>196</v>
      </c>
      <c r="B180" s="88" t="s">
        <v>158</v>
      </c>
      <c r="C180" s="88" t="s">
        <v>156</v>
      </c>
      <c r="D180" s="88">
        <v>4.3</v>
      </c>
      <c r="G180" s="88" t="s">
        <v>190</v>
      </c>
    </row>
    <row r="181" ht="13.5" customHeight="1">
      <c r="A181" s="87" t="s">
        <v>196</v>
      </c>
      <c r="B181" s="88" t="s">
        <v>158</v>
      </c>
      <c r="C181" s="88" t="s">
        <v>156</v>
      </c>
      <c r="D181" s="88">
        <v>4.3</v>
      </c>
      <c r="G181" s="88"/>
    </row>
    <row r="182" ht="13.5" customHeight="1">
      <c r="A182" s="87" t="s">
        <v>196</v>
      </c>
      <c r="B182" s="88" t="s">
        <v>158</v>
      </c>
      <c r="C182" s="88" t="s">
        <v>156</v>
      </c>
      <c r="D182" s="88">
        <v>4.3</v>
      </c>
      <c r="G182" s="88"/>
    </row>
    <row r="183" ht="13.5" customHeight="1">
      <c r="A183" s="87" t="s">
        <v>196</v>
      </c>
      <c r="B183" s="88" t="s">
        <v>158</v>
      </c>
      <c r="C183" s="88" t="s">
        <v>156</v>
      </c>
      <c r="D183" s="88">
        <v>4.3</v>
      </c>
      <c r="G183" s="88"/>
    </row>
    <row r="184" ht="13.5" customHeight="1">
      <c r="A184" s="87" t="s">
        <v>196</v>
      </c>
      <c r="B184" s="88" t="s">
        <v>158</v>
      </c>
      <c r="C184" s="88" t="s">
        <v>156</v>
      </c>
      <c r="D184" s="88">
        <v>4.3</v>
      </c>
      <c r="G184" s="88"/>
    </row>
    <row r="185" ht="13.5" customHeight="1">
      <c r="A185" s="87" t="s">
        <v>196</v>
      </c>
      <c r="B185" s="88" t="s">
        <v>189</v>
      </c>
      <c r="C185" s="88" t="s">
        <v>134</v>
      </c>
      <c r="D185" s="88">
        <v>4.3</v>
      </c>
      <c r="G185" s="88"/>
    </row>
    <row r="186" ht="13.5" customHeight="1">
      <c r="A186" s="87" t="s">
        <v>196</v>
      </c>
      <c r="B186" s="88" t="s">
        <v>189</v>
      </c>
      <c r="C186" s="88" t="s">
        <v>134</v>
      </c>
      <c r="D186" s="88">
        <v>4.3</v>
      </c>
      <c r="G186" s="88"/>
    </row>
    <row r="187" ht="13.5" customHeight="1">
      <c r="A187" s="87" t="s">
        <v>196</v>
      </c>
      <c r="B187" s="88" t="s">
        <v>189</v>
      </c>
      <c r="C187" s="88" t="s">
        <v>134</v>
      </c>
      <c r="D187" s="88">
        <v>4.3</v>
      </c>
      <c r="G187" s="88"/>
    </row>
    <row r="188" ht="13.5" customHeight="1">
      <c r="A188" s="87" t="s">
        <v>196</v>
      </c>
      <c r="B188" s="88" t="s">
        <v>189</v>
      </c>
      <c r="C188" s="88" t="s">
        <v>134</v>
      </c>
      <c r="D188" s="88">
        <v>4.3</v>
      </c>
      <c r="G188" s="88"/>
    </row>
    <row r="189" ht="13.5" customHeight="1">
      <c r="A189" s="87" t="s">
        <v>196</v>
      </c>
      <c r="B189" s="88" t="s">
        <v>189</v>
      </c>
      <c r="C189" s="88" t="s">
        <v>134</v>
      </c>
      <c r="D189" s="88">
        <v>4.3</v>
      </c>
      <c r="G189" s="88"/>
    </row>
    <row r="190" ht="13.5" customHeight="1">
      <c r="A190" s="87" t="s">
        <v>198</v>
      </c>
      <c r="B190" s="88" t="s">
        <v>148</v>
      </c>
      <c r="C190" s="88" t="s">
        <v>134</v>
      </c>
      <c r="D190" s="88">
        <v>4.3</v>
      </c>
      <c r="G190" s="88"/>
    </row>
    <row r="191" ht="13.5" customHeight="1">
      <c r="A191" s="87" t="s">
        <v>198</v>
      </c>
      <c r="B191" s="88" t="s">
        <v>155</v>
      </c>
      <c r="C191" s="88" t="s">
        <v>134</v>
      </c>
      <c r="D191" s="88">
        <v>4.3</v>
      </c>
      <c r="G191" s="88"/>
    </row>
    <row r="192" ht="13.5" customHeight="1">
      <c r="A192" s="87" t="s">
        <v>198</v>
      </c>
      <c r="B192" s="88" t="s">
        <v>155</v>
      </c>
      <c r="C192" s="88" t="s">
        <v>134</v>
      </c>
      <c r="D192" s="88">
        <v>4.3</v>
      </c>
      <c r="G192" s="88"/>
    </row>
    <row r="193" ht="13.5" customHeight="1">
      <c r="A193" s="87" t="s">
        <v>198</v>
      </c>
      <c r="B193" s="88" t="s">
        <v>155</v>
      </c>
      <c r="C193" s="88" t="s">
        <v>134</v>
      </c>
      <c r="D193" s="88">
        <v>4.3</v>
      </c>
      <c r="G193" s="88"/>
    </row>
    <row r="194" ht="13.5" customHeight="1">
      <c r="A194" s="87" t="s">
        <v>198</v>
      </c>
      <c r="B194" s="88" t="s">
        <v>155</v>
      </c>
      <c r="C194" s="88" t="s">
        <v>134</v>
      </c>
      <c r="D194" s="88">
        <v>4.3</v>
      </c>
      <c r="G194" s="88"/>
    </row>
    <row r="195" ht="13.5" customHeight="1">
      <c r="A195" s="87" t="s">
        <v>198</v>
      </c>
      <c r="B195" s="88" t="s">
        <v>155</v>
      </c>
      <c r="C195" s="88" t="s">
        <v>134</v>
      </c>
      <c r="D195" s="88">
        <v>4.3</v>
      </c>
      <c r="G195" s="88"/>
    </row>
    <row r="196" ht="13.5" customHeight="1">
      <c r="A196" s="87" t="s">
        <v>198</v>
      </c>
      <c r="B196" s="88" t="s">
        <v>141</v>
      </c>
      <c r="C196" s="88" t="s">
        <v>134</v>
      </c>
      <c r="D196" s="88">
        <v>4.3</v>
      </c>
      <c r="G196" s="88"/>
    </row>
    <row r="197" ht="13.5" customHeight="1">
      <c r="A197" s="87" t="s">
        <v>198</v>
      </c>
      <c r="B197" s="88" t="s">
        <v>141</v>
      </c>
      <c r="C197" s="88" t="s">
        <v>134</v>
      </c>
      <c r="D197" s="88">
        <v>4.3</v>
      </c>
      <c r="G197" s="88" t="s">
        <v>186</v>
      </c>
    </row>
    <row r="198" ht="13.5" customHeight="1">
      <c r="A198" s="87" t="s">
        <v>198</v>
      </c>
      <c r="B198" s="88" t="s">
        <v>141</v>
      </c>
      <c r="C198" s="88" t="s">
        <v>134</v>
      </c>
      <c r="D198" s="88">
        <v>4.3</v>
      </c>
      <c r="G198" s="88"/>
    </row>
    <row r="199" ht="13.5" customHeight="1">
      <c r="A199" s="87" t="s">
        <v>198</v>
      </c>
      <c r="B199" s="88" t="s">
        <v>141</v>
      </c>
      <c r="C199" s="88" t="s">
        <v>134</v>
      </c>
      <c r="D199" s="88">
        <v>4.3</v>
      </c>
      <c r="G199" s="88"/>
    </row>
    <row r="200" ht="13.5" customHeight="1">
      <c r="A200" s="87" t="s">
        <v>198</v>
      </c>
      <c r="B200" s="88" t="s">
        <v>141</v>
      </c>
      <c r="C200" s="88" t="s">
        <v>134</v>
      </c>
      <c r="D200" s="88">
        <v>4.3</v>
      </c>
      <c r="G200" s="88" t="s">
        <v>190</v>
      </c>
    </row>
    <row r="201" ht="13.5" customHeight="1">
      <c r="A201" s="87" t="s">
        <v>198</v>
      </c>
      <c r="B201" s="88" t="s">
        <v>158</v>
      </c>
      <c r="C201" s="88" t="s">
        <v>156</v>
      </c>
      <c r="D201" s="88">
        <v>4.3</v>
      </c>
      <c r="G201" s="88"/>
    </row>
    <row r="202" ht="13.5" customHeight="1">
      <c r="A202" s="87" t="s">
        <v>198</v>
      </c>
      <c r="B202" s="88" t="s">
        <v>158</v>
      </c>
      <c r="C202" s="88" t="s">
        <v>156</v>
      </c>
      <c r="D202" s="88">
        <v>4.3</v>
      </c>
      <c r="G202" s="88"/>
    </row>
    <row r="203" ht="13.5" customHeight="1">
      <c r="A203" s="87" t="s">
        <v>198</v>
      </c>
      <c r="B203" s="88" t="s">
        <v>158</v>
      </c>
      <c r="C203" s="88" t="s">
        <v>156</v>
      </c>
      <c r="D203" s="88">
        <v>4.3</v>
      </c>
      <c r="G203" s="88"/>
    </row>
    <row r="204" ht="13.5" customHeight="1">
      <c r="A204" s="87" t="s">
        <v>198</v>
      </c>
      <c r="B204" s="88" t="s">
        <v>158</v>
      </c>
      <c r="C204" s="88" t="s">
        <v>156</v>
      </c>
      <c r="D204" s="88">
        <v>4.3</v>
      </c>
      <c r="G204" s="88"/>
    </row>
    <row r="205" ht="13.5" customHeight="1">
      <c r="A205" s="87" t="s">
        <v>198</v>
      </c>
      <c r="B205" s="88" t="s">
        <v>158</v>
      </c>
      <c r="C205" s="88" t="s">
        <v>156</v>
      </c>
      <c r="D205" s="88">
        <v>4.3</v>
      </c>
      <c r="G205" s="88"/>
    </row>
    <row r="206" ht="13.5" customHeight="1">
      <c r="A206" s="87" t="s">
        <v>198</v>
      </c>
      <c r="B206" s="88" t="s">
        <v>189</v>
      </c>
      <c r="C206" s="88" t="s">
        <v>134</v>
      </c>
      <c r="D206" s="88">
        <v>4.3</v>
      </c>
      <c r="G206" s="88"/>
    </row>
    <row r="207" ht="13.5" customHeight="1">
      <c r="A207" s="87" t="s">
        <v>198</v>
      </c>
      <c r="B207" s="88" t="s">
        <v>189</v>
      </c>
      <c r="C207" s="88" t="s">
        <v>134</v>
      </c>
      <c r="D207" s="88">
        <v>4.3</v>
      </c>
      <c r="G207" s="88"/>
    </row>
    <row r="208" ht="13.5" customHeight="1">
      <c r="A208" s="87" t="s">
        <v>198</v>
      </c>
      <c r="B208" s="88" t="s">
        <v>189</v>
      </c>
      <c r="C208" s="88" t="s">
        <v>134</v>
      </c>
      <c r="D208" s="88">
        <v>4.3</v>
      </c>
      <c r="G208" s="88"/>
    </row>
    <row r="209" ht="13.5" customHeight="1">
      <c r="A209" s="87" t="s">
        <v>198</v>
      </c>
      <c r="B209" s="88" t="s">
        <v>189</v>
      </c>
      <c r="C209" s="88" t="s">
        <v>134</v>
      </c>
      <c r="D209" s="88">
        <v>4.3</v>
      </c>
      <c r="G209" s="88"/>
    </row>
    <row r="210" ht="13.5" customHeight="1">
      <c r="A210" s="87" t="s">
        <v>198</v>
      </c>
      <c r="B210" s="88" t="s">
        <v>189</v>
      </c>
      <c r="C210" s="88" t="s">
        <v>134</v>
      </c>
      <c r="D210" s="88">
        <v>4.3</v>
      </c>
      <c r="G210" s="88"/>
    </row>
    <row r="211" ht="13.5" customHeight="1">
      <c r="A211" s="87" t="s">
        <v>199</v>
      </c>
      <c r="B211" s="88" t="s">
        <v>148</v>
      </c>
      <c r="C211" s="88" t="s">
        <v>134</v>
      </c>
      <c r="D211" s="88">
        <v>4.3</v>
      </c>
      <c r="G211" s="88" t="s">
        <v>186</v>
      </c>
    </row>
    <row r="212" ht="13.5" customHeight="1">
      <c r="A212" s="87" t="s">
        <v>199</v>
      </c>
      <c r="B212" s="88" t="s">
        <v>155</v>
      </c>
      <c r="C212" s="88" t="s">
        <v>134</v>
      </c>
      <c r="D212" s="88">
        <v>4.3</v>
      </c>
      <c r="G212" s="88" t="s">
        <v>186</v>
      </c>
    </row>
    <row r="213" ht="13.5" customHeight="1">
      <c r="A213" s="87" t="s">
        <v>199</v>
      </c>
      <c r="B213" s="88" t="s">
        <v>155</v>
      </c>
      <c r="C213" s="88" t="s">
        <v>134</v>
      </c>
      <c r="D213" s="88">
        <v>4.3</v>
      </c>
      <c r="G213" s="88" t="s">
        <v>186</v>
      </c>
    </row>
    <row r="214" ht="13.5" customHeight="1">
      <c r="A214" s="87" t="s">
        <v>199</v>
      </c>
      <c r="B214" s="88" t="s">
        <v>155</v>
      </c>
      <c r="C214" s="88" t="s">
        <v>134</v>
      </c>
      <c r="D214" s="88">
        <v>4.3</v>
      </c>
      <c r="G214" s="88" t="s">
        <v>186</v>
      </c>
    </row>
    <row r="215" ht="13.5" customHeight="1">
      <c r="A215" s="87" t="s">
        <v>199</v>
      </c>
      <c r="B215" s="88" t="s">
        <v>155</v>
      </c>
      <c r="C215" s="88" t="s">
        <v>134</v>
      </c>
      <c r="D215" s="88">
        <v>4.3</v>
      </c>
      <c r="G215" s="88" t="s">
        <v>186</v>
      </c>
    </row>
    <row r="216" ht="13.5" customHeight="1">
      <c r="A216" s="87" t="s">
        <v>199</v>
      </c>
      <c r="B216" s="88" t="s">
        <v>155</v>
      </c>
      <c r="C216" s="88" t="s">
        <v>134</v>
      </c>
      <c r="D216" s="88">
        <v>4.3</v>
      </c>
      <c r="G216" s="88"/>
    </row>
    <row r="217" ht="13.5" customHeight="1">
      <c r="A217" s="87" t="s">
        <v>199</v>
      </c>
      <c r="B217" s="88" t="s">
        <v>141</v>
      </c>
      <c r="C217" s="88" t="s">
        <v>134</v>
      </c>
      <c r="D217" s="88">
        <v>4.3</v>
      </c>
      <c r="G217" s="88"/>
    </row>
    <row r="218" ht="13.5" customHeight="1">
      <c r="A218" s="87" t="s">
        <v>199</v>
      </c>
      <c r="B218" s="88" t="s">
        <v>141</v>
      </c>
      <c r="C218" s="88" t="s">
        <v>134</v>
      </c>
      <c r="D218" s="88">
        <v>4.3</v>
      </c>
      <c r="G218" s="88"/>
    </row>
    <row r="219" ht="13.5" customHeight="1">
      <c r="A219" s="87" t="s">
        <v>199</v>
      </c>
      <c r="B219" s="88" t="s">
        <v>141</v>
      </c>
      <c r="C219" s="88" t="s">
        <v>134</v>
      </c>
      <c r="D219" s="88">
        <v>4.3</v>
      </c>
      <c r="G219" s="88"/>
    </row>
    <row r="220" ht="13.5" customHeight="1">
      <c r="A220" s="87" t="s">
        <v>199</v>
      </c>
      <c r="B220" s="88" t="s">
        <v>141</v>
      </c>
      <c r="C220" s="88" t="s">
        <v>134</v>
      </c>
      <c r="D220" s="88">
        <v>4.3</v>
      </c>
      <c r="G220" s="88"/>
    </row>
    <row r="221" ht="13.5" customHeight="1">
      <c r="A221" s="87" t="s">
        <v>199</v>
      </c>
      <c r="B221" s="88" t="s">
        <v>141</v>
      </c>
      <c r="C221" s="88" t="s">
        <v>134</v>
      </c>
      <c r="D221" s="88">
        <v>4.3</v>
      </c>
      <c r="G221" s="88"/>
    </row>
    <row r="222" ht="13.5" customHeight="1">
      <c r="A222" s="87" t="s">
        <v>199</v>
      </c>
      <c r="B222" s="88" t="s">
        <v>158</v>
      </c>
      <c r="C222" s="88" t="s">
        <v>156</v>
      </c>
      <c r="D222" s="88">
        <v>4.3</v>
      </c>
      <c r="G222" s="88"/>
    </row>
    <row r="223" ht="13.5" customHeight="1">
      <c r="A223" s="87" t="s">
        <v>199</v>
      </c>
      <c r="B223" s="88" t="s">
        <v>158</v>
      </c>
      <c r="C223" s="88" t="s">
        <v>156</v>
      </c>
      <c r="D223" s="88">
        <v>4.3</v>
      </c>
      <c r="G223" s="88"/>
    </row>
    <row r="224" ht="13.5" customHeight="1">
      <c r="A224" s="87" t="s">
        <v>199</v>
      </c>
      <c r="B224" s="88" t="s">
        <v>158</v>
      </c>
      <c r="C224" s="88" t="s">
        <v>156</v>
      </c>
      <c r="D224" s="88">
        <v>4.3</v>
      </c>
      <c r="G224" s="88"/>
    </row>
    <row r="225" ht="13.5" customHeight="1">
      <c r="A225" s="87" t="s">
        <v>199</v>
      </c>
      <c r="B225" s="88" t="s">
        <v>158</v>
      </c>
      <c r="C225" s="88" t="s">
        <v>156</v>
      </c>
      <c r="D225" s="88">
        <v>4.3</v>
      </c>
      <c r="G225" s="88"/>
    </row>
    <row r="226" ht="13.5" customHeight="1">
      <c r="A226" s="87" t="s">
        <v>199</v>
      </c>
      <c r="B226" s="88" t="s">
        <v>158</v>
      </c>
      <c r="C226" s="88" t="s">
        <v>156</v>
      </c>
      <c r="D226" s="88">
        <v>4.3</v>
      </c>
      <c r="G226" s="88" t="s">
        <v>190</v>
      </c>
    </row>
    <row r="227" ht="13.5" customHeight="1">
      <c r="A227" s="87" t="s">
        <v>199</v>
      </c>
      <c r="B227" s="88" t="s">
        <v>189</v>
      </c>
      <c r="C227" s="88" t="s">
        <v>134</v>
      </c>
      <c r="D227" s="88">
        <v>4.3</v>
      </c>
      <c r="G227" s="88" t="s">
        <v>190</v>
      </c>
    </row>
    <row r="228" ht="13.5" customHeight="1">
      <c r="A228" s="87" t="s">
        <v>199</v>
      </c>
      <c r="B228" s="88" t="s">
        <v>189</v>
      </c>
      <c r="C228" s="88" t="s">
        <v>134</v>
      </c>
      <c r="D228" s="88">
        <v>4.3</v>
      </c>
      <c r="G228" s="88" t="s">
        <v>190</v>
      </c>
    </row>
    <row r="229" ht="13.5" customHeight="1">
      <c r="A229" s="87" t="s">
        <v>199</v>
      </c>
      <c r="B229" s="88" t="s">
        <v>189</v>
      </c>
      <c r="C229" s="88" t="s">
        <v>134</v>
      </c>
      <c r="D229" s="88">
        <v>4.3</v>
      </c>
      <c r="G229" s="88" t="s">
        <v>190</v>
      </c>
    </row>
    <row r="230" ht="13.5" customHeight="1">
      <c r="A230" s="87" t="s">
        <v>199</v>
      </c>
      <c r="B230" s="88" t="s">
        <v>189</v>
      </c>
      <c r="C230" s="88" t="s">
        <v>134</v>
      </c>
      <c r="D230" s="88">
        <v>4.3</v>
      </c>
      <c r="G230" s="88" t="s">
        <v>190</v>
      </c>
    </row>
    <row r="231" ht="13.5" customHeight="1">
      <c r="A231" s="87" t="s">
        <v>199</v>
      </c>
      <c r="B231" s="88" t="s">
        <v>189</v>
      </c>
      <c r="C231" s="88" t="s">
        <v>134</v>
      </c>
      <c r="D231" s="88">
        <v>4.3</v>
      </c>
      <c r="G231" s="88"/>
    </row>
    <row r="232" ht="13.5" customHeight="1">
      <c r="A232" s="87" t="s">
        <v>203</v>
      </c>
      <c r="B232" s="88" t="s">
        <v>148</v>
      </c>
      <c r="C232" s="88" t="s">
        <v>134</v>
      </c>
      <c r="D232" s="88">
        <v>4.3</v>
      </c>
      <c r="G232" s="88" t="s">
        <v>195</v>
      </c>
    </row>
    <row r="233" ht="13.5" customHeight="1">
      <c r="A233" s="87" t="s">
        <v>203</v>
      </c>
      <c r="B233" s="88" t="s">
        <v>157</v>
      </c>
      <c r="C233" s="88" t="s">
        <v>156</v>
      </c>
      <c r="D233" s="88">
        <v>4.3</v>
      </c>
      <c r="G233" s="88"/>
    </row>
    <row r="234" ht="13.5" customHeight="1">
      <c r="A234" s="87" t="s">
        <v>203</v>
      </c>
      <c r="B234" s="88" t="s">
        <v>141</v>
      </c>
      <c r="C234" s="88" t="s">
        <v>134</v>
      </c>
      <c r="D234" s="88">
        <v>4.3</v>
      </c>
      <c r="G234" s="88"/>
    </row>
    <row r="235" ht="13.5" customHeight="1">
      <c r="A235" s="87" t="s">
        <v>203</v>
      </c>
      <c r="B235" s="88" t="s">
        <v>158</v>
      </c>
      <c r="C235" s="88" t="s">
        <v>156</v>
      </c>
      <c r="D235" s="88">
        <v>4.3</v>
      </c>
      <c r="G235" s="88"/>
    </row>
    <row r="236" ht="13.5" customHeight="1">
      <c r="A236" s="87" t="s">
        <v>204</v>
      </c>
      <c r="B236" s="88" t="s">
        <v>148</v>
      </c>
      <c r="C236" s="88" t="s">
        <v>134</v>
      </c>
      <c r="D236" s="88">
        <v>4.3</v>
      </c>
      <c r="G236" s="88"/>
    </row>
    <row r="237" ht="13.5" customHeight="1">
      <c r="A237" s="87" t="s">
        <v>204</v>
      </c>
      <c r="B237" s="88" t="s">
        <v>155</v>
      </c>
      <c r="C237" s="88" t="s">
        <v>134</v>
      </c>
      <c r="D237" s="88">
        <v>4.3</v>
      </c>
      <c r="G237" s="88"/>
    </row>
    <row r="238" ht="13.5" customHeight="1">
      <c r="A238" s="87" t="s">
        <v>204</v>
      </c>
      <c r="B238" s="88" t="s">
        <v>157</v>
      </c>
      <c r="C238" s="88" t="s">
        <v>156</v>
      </c>
      <c r="D238" s="88">
        <v>4.3</v>
      </c>
      <c r="G238" s="88"/>
    </row>
    <row r="239" ht="13.5" customHeight="1">
      <c r="A239" s="87" t="s">
        <v>204</v>
      </c>
      <c r="B239" s="88" t="s">
        <v>141</v>
      </c>
      <c r="C239" s="88" t="s">
        <v>134</v>
      </c>
      <c r="D239" s="88">
        <v>4.3</v>
      </c>
      <c r="G239" s="88"/>
    </row>
    <row r="240" ht="13.5" customHeight="1">
      <c r="A240" s="87" t="s">
        <v>204</v>
      </c>
      <c r="B240" s="88" t="s">
        <v>158</v>
      </c>
      <c r="C240" s="88" t="s">
        <v>156</v>
      </c>
      <c r="D240" s="88">
        <v>4.3</v>
      </c>
      <c r="G240" s="88"/>
    </row>
    <row r="241" ht="13.5" customHeight="1">
      <c r="A241" s="87" t="s">
        <v>204</v>
      </c>
      <c r="B241" s="88" t="s">
        <v>189</v>
      </c>
      <c r="C241" s="88" t="s">
        <v>134</v>
      </c>
      <c r="D241" s="88">
        <v>4.3</v>
      </c>
      <c r="G241" s="88"/>
    </row>
    <row r="242" ht="13.5" customHeight="1">
      <c r="A242" s="87" t="s">
        <v>205</v>
      </c>
      <c r="B242" s="88" t="s">
        <v>148</v>
      </c>
      <c r="C242" s="88" t="s">
        <v>134</v>
      </c>
      <c r="D242" s="88">
        <v>4.3</v>
      </c>
      <c r="G242" s="88" t="s">
        <v>186</v>
      </c>
    </row>
    <row r="243" ht="13.5" customHeight="1">
      <c r="A243" s="87" t="s">
        <v>205</v>
      </c>
      <c r="B243" s="88" t="s">
        <v>155</v>
      </c>
      <c r="C243" s="88" t="s">
        <v>134</v>
      </c>
      <c r="D243" s="88">
        <v>4.3</v>
      </c>
      <c r="G243" s="88" t="s">
        <v>186</v>
      </c>
    </row>
    <row r="244" ht="13.5" customHeight="1">
      <c r="A244" s="87" t="s">
        <v>205</v>
      </c>
      <c r="B244" s="88" t="s">
        <v>155</v>
      </c>
      <c r="C244" s="88" t="s">
        <v>134</v>
      </c>
      <c r="D244" s="88">
        <v>4.3</v>
      </c>
      <c r="G244" s="88" t="s">
        <v>186</v>
      </c>
    </row>
    <row r="245" ht="13.5" customHeight="1">
      <c r="A245" s="87" t="s">
        <v>205</v>
      </c>
      <c r="B245" s="88" t="s">
        <v>155</v>
      </c>
      <c r="C245" s="88" t="s">
        <v>134</v>
      </c>
      <c r="D245" s="88">
        <v>4.3</v>
      </c>
      <c r="G245" s="88" t="s">
        <v>186</v>
      </c>
    </row>
    <row r="246" ht="13.5" customHeight="1">
      <c r="A246" s="87" t="s">
        <v>205</v>
      </c>
      <c r="B246" s="88" t="s">
        <v>155</v>
      </c>
      <c r="C246" s="88" t="s">
        <v>134</v>
      </c>
      <c r="D246" s="88">
        <v>4.3</v>
      </c>
      <c r="G246" s="88" t="s">
        <v>186</v>
      </c>
    </row>
    <row r="247" ht="13.5" customHeight="1">
      <c r="A247" s="87" t="s">
        <v>205</v>
      </c>
      <c r="B247" s="88" t="s">
        <v>155</v>
      </c>
      <c r="C247" s="88" t="s">
        <v>134</v>
      </c>
      <c r="D247" s="88">
        <v>4.3</v>
      </c>
      <c r="G247" s="88"/>
    </row>
    <row r="248" ht="13.5" customHeight="1">
      <c r="A248" s="87" t="s">
        <v>205</v>
      </c>
      <c r="B248" s="88" t="s">
        <v>141</v>
      </c>
      <c r="C248" s="88" t="s">
        <v>134</v>
      </c>
      <c r="D248" s="88">
        <v>4.3</v>
      </c>
      <c r="G248" s="88"/>
    </row>
    <row r="249" ht="13.5" customHeight="1">
      <c r="A249" s="87" t="s">
        <v>205</v>
      </c>
      <c r="B249" s="88" t="s">
        <v>141</v>
      </c>
      <c r="C249" s="88" t="s">
        <v>134</v>
      </c>
      <c r="D249" s="88">
        <v>4.3</v>
      </c>
      <c r="G249" s="88"/>
    </row>
    <row r="250" ht="13.5" customHeight="1">
      <c r="A250" s="87" t="s">
        <v>205</v>
      </c>
      <c r="B250" s="88" t="s">
        <v>141</v>
      </c>
      <c r="C250" s="88" t="s">
        <v>134</v>
      </c>
      <c r="D250" s="88">
        <v>4.3</v>
      </c>
      <c r="G250" s="88"/>
    </row>
    <row r="251" ht="13.5" customHeight="1">
      <c r="A251" s="87" t="s">
        <v>205</v>
      </c>
      <c r="B251" s="88" t="s">
        <v>141</v>
      </c>
      <c r="C251" s="88" t="s">
        <v>134</v>
      </c>
      <c r="D251" s="88">
        <v>4.3</v>
      </c>
      <c r="G251" s="88"/>
    </row>
    <row r="252" ht="13.5" customHeight="1">
      <c r="A252" s="87" t="s">
        <v>205</v>
      </c>
      <c r="B252" s="88" t="s">
        <v>141</v>
      </c>
      <c r="C252" s="88" t="s">
        <v>134</v>
      </c>
      <c r="D252" s="88">
        <v>4.3</v>
      </c>
      <c r="G252" s="88"/>
    </row>
    <row r="253" ht="13.5" customHeight="1">
      <c r="A253" s="87" t="s">
        <v>205</v>
      </c>
      <c r="B253" s="88" t="s">
        <v>158</v>
      </c>
      <c r="C253" s="88" t="s">
        <v>156</v>
      </c>
      <c r="D253" s="88">
        <v>4.3</v>
      </c>
      <c r="G253" s="88"/>
    </row>
    <row r="254" ht="13.5" customHeight="1">
      <c r="A254" s="87" t="s">
        <v>205</v>
      </c>
      <c r="B254" s="88" t="s">
        <v>158</v>
      </c>
      <c r="C254" s="88" t="s">
        <v>156</v>
      </c>
      <c r="D254" s="88">
        <v>4.3</v>
      </c>
      <c r="G254" s="88"/>
    </row>
    <row r="255" ht="13.5" customHeight="1">
      <c r="A255" s="87" t="s">
        <v>205</v>
      </c>
      <c r="B255" s="88" t="s">
        <v>158</v>
      </c>
      <c r="C255" s="88" t="s">
        <v>156</v>
      </c>
      <c r="D255" s="88">
        <v>4.3</v>
      </c>
      <c r="G255" s="88"/>
    </row>
    <row r="256" ht="13.5" customHeight="1">
      <c r="A256" s="87" t="s">
        <v>205</v>
      </c>
      <c r="B256" s="88" t="s">
        <v>158</v>
      </c>
      <c r="C256" s="88" t="s">
        <v>156</v>
      </c>
      <c r="D256" s="88">
        <v>4.3</v>
      </c>
      <c r="G256" s="88"/>
    </row>
    <row r="257" ht="13.5" customHeight="1">
      <c r="A257" s="87" t="s">
        <v>205</v>
      </c>
      <c r="B257" s="88" t="s">
        <v>158</v>
      </c>
      <c r="C257" s="88" t="s">
        <v>156</v>
      </c>
      <c r="D257" s="88">
        <v>4.3</v>
      </c>
      <c r="G257" s="88" t="s">
        <v>190</v>
      </c>
    </row>
    <row r="258" ht="13.5" customHeight="1">
      <c r="A258" s="87" t="s">
        <v>205</v>
      </c>
      <c r="B258" s="88" t="s">
        <v>189</v>
      </c>
      <c r="C258" s="88" t="s">
        <v>134</v>
      </c>
      <c r="D258" s="88">
        <v>4.3</v>
      </c>
      <c r="G258" s="88" t="s">
        <v>190</v>
      </c>
    </row>
    <row r="259" ht="13.5" customHeight="1">
      <c r="A259" s="87" t="s">
        <v>205</v>
      </c>
      <c r="B259" s="88" t="s">
        <v>189</v>
      </c>
      <c r="C259" s="88" t="s">
        <v>134</v>
      </c>
      <c r="D259" s="88">
        <v>4.3</v>
      </c>
      <c r="G259" s="88" t="s">
        <v>190</v>
      </c>
    </row>
    <row r="260" ht="13.5" customHeight="1">
      <c r="A260" s="87" t="s">
        <v>205</v>
      </c>
      <c r="B260" s="88" t="s">
        <v>189</v>
      </c>
      <c r="C260" s="88" t="s">
        <v>134</v>
      </c>
      <c r="D260" s="88">
        <v>4.3</v>
      </c>
      <c r="G260" s="88" t="s">
        <v>190</v>
      </c>
    </row>
    <row r="261" ht="13.5" customHeight="1">
      <c r="A261" s="87" t="s">
        <v>205</v>
      </c>
      <c r="B261" s="88" t="s">
        <v>189</v>
      </c>
      <c r="C261" s="88" t="s">
        <v>134</v>
      </c>
      <c r="D261" s="88">
        <v>4.3</v>
      </c>
      <c r="G261" s="88" t="s">
        <v>190</v>
      </c>
    </row>
    <row r="262" ht="13.5" customHeight="1">
      <c r="A262" s="87" t="s">
        <v>205</v>
      </c>
      <c r="B262" s="88" t="s">
        <v>189</v>
      </c>
      <c r="C262" s="88" t="s">
        <v>134</v>
      </c>
      <c r="D262" s="88">
        <v>4.3</v>
      </c>
      <c r="G262" s="88" t="s">
        <v>195</v>
      </c>
    </row>
    <row r="263" ht="13.5" customHeight="1">
      <c r="A263" s="87" t="s">
        <v>206</v>
      </c>
      <c r="B263" s="88" t="s">
        <v>148</v>
      </c>
      <c r="C263" s="88" t="s">
        <v>134</v>
      </c>
      <c r="D263" s="88">
        <v>4.3</v>
      </c>
      <c r="G263" s="88"/>
    </row>
    <row r="264" ht="13.5" customHeight="1">
      <c r="A264" s="87" t="s">
        <v>206</v>
      </c>
      <c r="B264" s="88" t="s">
        <v>155</v>
      </c>
      <c r="C264" s="88" t="s">
        <v>134</v>
      </c>
      <c r="D264" s="88">
        <v>4.3</v>
      </c>
      <c r="G264" s="88"/>
    </row>
    <row r="265" ht="13.5" customHeight="1">
      <c r="A265" s="87" t="s">
        <v>206</v>
      </c>
      <c r="B265" s="88" t="s">
        <v>155</v>
      </c>
      <c r="C265" s="88" t="s">
        <v>134</v>
      </c>
      <c r="D265" s="88">
        <v>4.3</v>
      </c>
      <c r="G265" s="88"/>
    </row>
    <row r="266" ht="13.5" customHeight="1">
      <c r="A266" s="87" t="s">
        <v>206</v>
      </c>
      <c r="B266" s="88" t="s">
        <v>155</v>
      </c>
      <c r="C266" s="88" t="s">
        <v>134</v>
      </c>
      <c r="D266" s="88">
        <v>4.3</v>
      </c>
      <c r="G266" s="88"/>
    </row>
    <row r="267" ht="13.5" customHeight="1">
      <c r="A267" s="87" t="s">
        <v>206</v>
      </c>
      <c r="B267" s="88" t="s">
        <v>155</v>
      </c>
      <c r="C267" s="88" t="s">
        <v>134</v>
      </c>
      <c r="D267" s="88">
        <v>4.3</v>
      </c>
      <c r="G267" s="88"/>
    </row>
    <row r="268" ht="13.5" customHeight="1">
      <c r="A268" s="87" t="s">
        <v>206</v>
      </c>
      <c r="B268" s="88" t="s">
        <v>155</v>
      </c>
      <c r="C268" s="88" t="s">
        <v>134</v>
      </c>
      <c r="D268" s="88">
        <v>4.3</v>
      </c>
      <c r="G268" s="88"/>
    </row>
    <row r="269" ht="13.5" customHeight="1">
      <c r="A269" s="87" t="s">
        <v>206</v>
      </c>
      <c r="B269" s="88" t="s">
        <v>141</v>
      </c>
      <c r="C269" s="88" t="s">
        <v>134</v>
      </c>
      <c r="D269" s="88">
        <v>4.3</v>
      </c>
      <c r="G269" s="88"/>
    </row>
    <row r="270" ht="13.5" customHeight="1">
      <c r="A270" s="87" t="s">
        <v>206</v>
      </c>
      <c r="B270" s="88" t="s">
        <v>141</v>
      </c>
      <c r="C270" s="88" t="s">
        <v>134</v>
      </c>
      <c r="D270" s="88">
        <v>4.3</v>
      </c>
      <c r="G270" s="88"/>
    </row>
    <row r="271" ht="13.5" customHeight="1">
      <c r="A271" s="87" t="s">
        <v>206</v>
      </c>
      <c r="B271" s="88" t="s">
        <v>141</v>
      </c>
      <c r="C271" s="88" t="s">
        <v>134</v>
      </c>
      <c r="D271" s="88">
        <v>4.3</v>
      </c>
      <c r="G271" s="88"/>
    </row>
    <row r="272" ht="13.5" customHeight="1">
      <c r="A272" s="87" t="s">
        <v>206</v>
      </c>
      <c r="B272" s="88" t="s">
        <v>141</v>
      </c>
      <c r="C272" s="88" t="s">
        <v>134</v>
      </c>
      <c r="D272" s="88">
        <v>4.3</v>
      </c>
      <c r="G272" s="88" t="s">
        <v>186</v>
      </c>
    </row>
    <row r="273" ht="13.5" customHeight="1">
      <c r="A273" s="87" t="s">
        <v>206</v>
      </c>
      <c r="B273" s="88" t="s">
        <v>141</v>
      </c>
      <c r="C273" s="88" t="s">
        <v>134</v>
      </c>
      <c r="D273" s="88">
        <v>4.3</v>
      </c>
      <c r="G273" s="88" t="s">
        <v>186</v>
      </c>
    </row>
    <row r="274" ht="13.5" customHeight="1">
      <c r="A274" s="87" t="s">
        <v>206</v>
      </c>
      <c r="B274" s="88" t="s">
        <v>158</v>
      </c>
      <c r="C274" s="88" t="s">
        <v>156</v>
      </c>
      <c r="D274" s="88">
        <v>4.3</v>
      </c>
      <c r="G274" s="88" t="s">
        <v>186</v>
      </c>
    </row>
    <row r="275" ht="13.5" customHeight="1">
      <c r="A275" s="87" t="s">
        <v>206</v>
      </c>
      <c r="B275" s="88" t="s">
        <v>158</v>
      </c>
      <c r="C275" s="88" t="s">
        <v>156</v>
      </c>
      <c r="D275" s="88">
        <v>4.3</v>
      </c>
      <c r="G275" s="88" t="s">
        <v>186</v>
      </c>
    </row>
    <row r="276" ht="13.5" customHeight="1">
      <c r="A276" s="87" t="s">
        <v>206</v>
      </c>
      <c r="B276" s="88" t="s">
        <v>158</v>
      </c>
      <c r="C276" s="88" t="s">
        <v>156</v>
      </c>
      <c r="D276" s="88">
        <v>4.3</v>
      </c>
      <c r="G276" s="88" t="s">
        <v>186</v>
      </c>
    </row>
    <row r="277" ht="13.5" customHeight="1">
      <c r="A277" s="87" t="s">
        <v>206</v>
      </c>
      <c r="B277" s="88" t="s">
        <v>158</v>
      </c>
      <c r="C277" s="88" t="s">
        <v>156</v>
      </c>
      <c r="D277" s="88">
        <v>4.3</v>
      </c>
      <c r="G277" s="88"/>
    </row>
    <row r="278" ht="13.5" customHeight="1">
      <c r="A278" s="87" t="s">
        <v>206</v>
      </c>
      <c r="B278" s="88" t="s">
        <v>158</v>
      </c>
      <c r="C278" s="88" t="s">
        <v>156</v>
      </c>
      <c r="D278" s="88">
        <v>4.3</v>
      </c>
      <c r="G278" s="88"/>
    </row>
    <row r="279" ht="13.5" customHeight="1">
      <c r="A279" s="87" t="s">
        <v>206</v>
      </c>
      <c r="B279" s="88" t="s">
        <v>189</v>
      </c>
      <c r="C279" s="88" t="s">
        <v>134</v>
      </c>
      <c r="D279" s="88">
        <v>4.3</v>
      </c>
      <c r="G279" s="88"/>
    </row>
    <row r="280" ht="13.5" customHeight="1">
      <c r="A280" s="87" t="s">
        <v>206</v>
      </c>
      <c r="B280" s="88" t="s">
        <v>189</v>
      </c>
      <c r="C280" s="88" t="s">
        <v>134</v>
      </c>
      <c r="D280" s="88">
        <v>4.3</v>
      </c>
      <c r="G280" s="88"/>
    </row>
    <row r="281" ht="13.5" customHeight="1">
      <c r="A281" s="87" t="s">
        <v>206</v>
      </c>
      <c r="B281" s="88" t="s">
        <v>189</v>
      </c>
      <c r="C281" s="88" t="s">
        <v>134</v>
      </c>
      <c r="D281" s="88">
        <v>4.3</v>
      </c>
      <c r="G281" s="88"/>
    </row>
    <row r="282" ht="13.5" customHeight="1">
      <c r="A282" s="87" t="s">
        <v>206</v>
      </c>
      <c r="B282" s="88" t="s">
        <v>189</v>
      </c>
      <c r="C282" s="88" t="s">
        <v>134</v>
      </c>
      <c r="D282" s="88">
        <v>4.3</v>
      </c>
      <c r="G282" s="88"/>
    </row>
    <row r="283" ht="13.5" customHeight="1">
      <c r="A283" s="87" t="s">
        <v>206</v>
      </c>
      <c r="B283" s="88" t="s">
        <v>189</v>
      </c>
      <c r="C283" s="88" t="s">
        <v>134</v>
      </c>
      <c r="D283" s="88">
        <v>4.3</v>
      </c>
      <c r="G283" s="88"/>
    </row>
    <row r="284" ht="13.5" customHeight="1">
      <c r="A284" s="87" t="s">
        <v>207</v>
      </c>
      <c r="B284" s="88" t="s">
        <v>148</v>
      </c>
      <c r="C284" s="88" t="s">
        <v>134</v>
      </c>
      <c r="D284" s="88">
        <v>4.3</v>
      </c>
      <c r="G284" s="88"/>
    </row>
    <row r="285" ht="13.5" customHeight="1">
      <c r="A285" s="87" t="s">
        <v>207</v>
      </c>
      <c r="B285" s="88" t="s">
        <v>155</v>
      </c>
      <c r="C285" s="88" t="s">
        <v>134</v>
      </c>
      <c r="D285" s="88">
        <v>4.3</v>
      </c>
      <c r="G285" s="88"/>
    </row>
    <row r="286" ht="13.5" customHeight="1">
      <c r="A286" s="87" t="s">
        <v>207</v>
      </c>
      <c r="B286" s="88" t="s">
        <v>155</v>
      </c>
      <c r="C286" s="88" t="s">
        <v>134</v>
      </c>
      <c r="D286" s="88">
        <v>4.3</v>
      </c>
      <c r="G286" s="88" t="s">
        <v>190</v>
      </c>
    </row>
    <row r="287" ht="13.5" customHeight="1">
      <c r="A287" s="87" t="s">
        <v>207</v>
      </c>
      <c r="B287" s="88" t="s">
        <v>155</v>
      </c>
      <c r="C287" s="88" t="s">
        <v>134</v>
      </c>
      <c r="D287" s="88">
        <v>4.3</v>
      </c>
      <c r="G287" s="88" t="s">
        <v>190</v>
      </c>
    </row>
    <row r="288" ht="13.5" customHeight="1">
      <c r="A288" s="87" t="s">
        <v>207</v>
      </c>
      <c r="B288" s="88" t="s">
        <v>155</v>
      </c>
      <c r="C288" s="88" t="s">
        <v>134</v>
      </c>
      <c r="D288" s="88">
        <v>4.3</v>
      </c>
      <c r="G288" s="88" t="s">
        <v>190</v>
      </c>
    </row>
    <row r="289" ht="13.5" customHeight="1">
      <c r="A289" s="87" t="s">
        <v>207</v>
      </c>
      <c r="B289" s="88" t="s">
        <v>155</v>
      </c>
      <c r="C289" s="88" t="s">
        <v>134</v>
      </c>
      <c r="D289" s="88">
        <v>4.3</v>
      </c>
      <c r="G289" s="88" t="s">
        <v>190</v>
      </c>
    </row>
    <row r="290" ht="13.5" customHeight="1">
      <c r="A290" s="87" t="s">
        <v>207</v>
      </c>
      <c r="B290" s="88" t="s">
        <v>141</v>
      </c>
      <c r="C290" s="88" t="s">
        <v>134</v>
      </c>
      <c r="D290" s="88">
        <v>4.3</v>
      </c>
      <c r="G290" s="88"/>
    </row>
    <row r="291" ht="13.5" customHeight="1">
      <c r="A291" s="87" t="s">
        <v>207</v>
      </c>
      <c r="B291" s="88" t="s">
        <v>141</v>
      </c>
      <c r="C291" s="88" t="s">
        <v>134</v>
      </c>
      <c r="D291" s="88">
        <v>4.3</v>
      </c>
      <c r="G291" s="88" t="s">
        <v>195</v>
      </c>
    </row>
    <row r="292" ht="13.5" customHeight="1">
      <c r="A292" s="87" t="s">
        <v>207</v>
      </c>
      <c r="B292" s="88" t="s">
        <v>141</v>
      </c>
      <c r="C292" s="88" t="s">
        <v>134</v>
      </c>
      <c r="D292" s="88">
        <v>4.3</v>
      </c>
      <c r="G292" s="88"/>
    </row>
    <row r="293" ht="13.5" customHeight="1">
      <c r="A293" s="87" t="s">
        <v>207</v>
      </c>
      <c r="B293" s="88" t="s">
        <v>141</v>
      </c>
      <c r="C293" s="88" t="s">
        <v>134</v>
      </c>
      <c r="D293" s="88">
        <v>4.3</v>
      </c>
      <c r="G293" s="88"/>
    </row>
    <row r="294" ht="13.5" customHeight="1">
      <c r="A294" s="87" t="s">
        <v>207</v>
      </c>
      <c r="B294" s="88" t="s">
        <v>141</v>
      </c>
      <c r="C294" s="88" t="s">
        <v>134</v>
      </c>
      <c r="D294" s="88">
        <v>4.3</v>
      </c>
      <c r="G294" s="88"/>
    </row>
    <row r="295" ht="13.5" customHeight="1">
      <c r="A295" s="87" t="s">
        <v>207</v>
      </c>
      <c r="B295" s="88" t="s">
        <v>158</v>
      </c>
      <c r="C295" s="88" t="s">
        <v>156</v>
      </c>
      <c r="D295" s="88">
        <v>4.3</v>
      </c>
      <c r="G295" s="88"/>
    </row>
    <row r="296" ht="13.5" customHeight="1">
      <c r="A296" s="87" t="s">
        <v>207</v>
      </c>
      <c r="B296" s="88" t="s">
        <v>158</v>
      </c>
      <c r="C296" s="88" t="s">
        <v>156</v>
      </c>
      <c r="D296" s="88">
        <v>4.3</v>
      </c>
      <c r="G296" s="88"/>
    </row>
    <row r="297" ht="13.5" customHeight="1">
      <c r="A297" s="87" t="s">
        <v>207</v>
      </c>
      <c r="B297" s="88" t="s">
        <v>158</v>
      </c>
      <c r="C297" s="88" t="s">
        <v>156</v>
      </c>
      <c r="D297" s="88">
        <v>4.3</v>
      </c>
      <c r="G297" s="88"/>
    </row>
    <row r="298" ht="13.5" customHeight="1">
      <c r="A298" s="87" t="s">
        <v>207</v>
      </c>
      <c r="B298" s="88" t="s">
        <v>158</v>
      </c>
      <c r="C298" s="88" t="s">
        <v>156</v>
      </c>
      <c r="D298" s="88">
        <v>4.3</v>
      </c>
      <c r="G298" s="88"/>
    </row>
    <row r="299" ht="13.5" customHeight="1">
      <c r="A299" s="87" t="s">
        <v>207</v>
      </c>
      <c r="B299" s="88" t="s">
        <v>189</v>
      </c>
      <c r="C299" s="88" t="s">
        <v>134</v>
      </c>
      <c r="D299" s="88">
        <v>4.3</v>
      </c>
      <c r="G299" s="88"/>
    </row>
    <row r="300" ht="13.5" customHeight="1">
      <c r="A300" s="87" t="s">
        <v>207</v>
      </c>
      <c r="B300" s="88" t="s">
        <v>189</v>
      </c>
      <c r="C300" s="88" t="s">
        <v>134</v>
      </c>
      <c r="D300" s="88">
        <v>4.3</v>
      </c>
      <c r="G300" s="88" t="s">
        <v>186</v>
      </c>
    </row>
    <row r="301" ht="13.5" customHeight="1">
      <c r="A301" s="87" t="s">
        <v>207</v>
      </c>
      <c r="B301" s="88" t="s">
        <v>189</v>
      </c>
      <c r="C301" s="88" t="s">
        <v>134</v>
      </c>
      <c r="D301" s="88">
        <v>4.3</v>
      </c>
      <c r="G301" s="88" t="s">
        <v>186</v>
      </c>
    </row>
    <row r="302" ht="13.5" customHeight="1">
      <c r="A302" s="87" t="s">
        <v>207</v>
      </c>
      <c r="B302" s="88" t="s">
        <v>189</v>
      </c>
      <c r="C302" s="88" t="s">
        <v>134</v>
      </c>
      <c r="D302" s="88">
        <v>4.3</v>
      </c>
      <c r="G302" s="88" t="s">
        <v>186</v>
      </c>
    </row>
    <row r="303" ht="13.5" customHeight="1">
      <c r="A303" s="87" t="s">
        <v>208</v>
      </c>
      <c r="B303" s="88" t="s">
        <v>148</v>
      </c>
      <c r="C303" s="88" t="s">
        <v>134</v>
      </c>
      <c r="D303" s="88">
        <v>4.3</v>
      </c>
      <c r="G303" s="88" t="s">
        <v>186</v>
      </c>
    </row>
    <row r="304" ht="13.5" customHeight="1">
      <c r="A304" s="87" t="s">
        <v>208</v>
      </c>
      <c r="B304" s="88" t="s">
        <v>155</v>
      </c>
      <c r="C304" s="88" t="s">
        <v>134</v>
      </c>
      <c r="D304" s="88">
        <v>4.3</v>
      </c>
      <c r="G304" s="88" t="s">
        <v>186</v>
      </c>
    </row>
    <row r="305" ht="13.5" customHeight="1">
      <c r="A305" s="87" t="s">
        <v>208</v>
      </c>
      <c r="B305" s="88" t="s">
        <v>155</v>
      </c>
      <c r="C305" s="88" t="s">
        <v>134</v>
      </c>
      <c r="D305" s="88">
        <v>4.3</v>
      </c>
      <c r="G305" s="88"/>
    </row>
    <row r="306" ht="13.5" customHeight="1">
      <c r="A306" s="87" t="s">
        <v>208</v>
      </c>
      <c r="B306" s="88" t="s">
        <v>155</v>
      </c>
      <c r="C306" s="88" t="s">
        <v>134</v>
      </c>
      <c r="D306" s="88">
        <v>4.3</v>
      </c>
      <c r="G306" s="88"/>
    </row>
    <row r="307" ht="13.5" customHeight="1">
      <c r="A307" s="87" t="s">
        <v>208</v>
      </c>
      <c r="B307" s="88" t="s">
        <v>155</v>
      </c>
      <c r="C307" s="88" t="s">
        <v>134</v>
      </c>
      <c r="D307" s="88">
        <v>4.3</v>
      </c>
      <c r="G307" s="88"/>
    </row>
    <row r="308" ht="13.5" customHeight="1">
      <c r="A308" s="87" t="s">
        <v>208</v>
      </c>
      <c r="B308" s="88" t="s">
        <v>155</v>
      </c>
      <c r="C308" s="88" t="s">
        <v>134</v>
      </c>
      <c r="D308" s="88">
        <v>4.3</v>
      </c>
      <c r="G308" s="88"/>
    </row>
    <row r="309" ht="13.5" customHeight="1">
      <c r="A309" s="87" t="s">
        <v>208</v>
      </c>
      <c r="B309" s="88" t="s">
        <v>141</v>
      </c>
      <c r="C309" s="88" t="s">
        <v>134</v>
      </c>
      <c r="D309" s="88">
        <v>4.3</v>
      </c>
      <c r="G309" s="88"/>
    </row>
    <row r="310" ht="13.5" customHeight="1">
      <c r="A310" s="87" t="s">
        <v>208</v>
      </c>
      <c r="B310" s="88" t="s">
        <v>141</v>
      </c>
      <c r="C310" s="88" t="s">
        <v>134</v>
      </c>
      <c r="D310" s="88">
        <v>4.3</v>
      </c>
      <c r="G310" s="88"/>
    </row>
    <row r="311" ht="13.5" customHeight="1">
      <c r="A311" s="87" t="s">
        <v>208</v>
      </c>
      <c r="B311" s="88" t="s">
        <v>141</v>
      </c>
      <c r="C311" s="88" t="s">
        <v>134</v>
      </c>
      <c r="D311" s="88">
        <v>4.3</v>
      </c>
      <c r="G311" s="88"/>
    </row>
    <row r="312" ht="13.5" customHeight="1">
      <c r="A312" s="87" t="s">
        <v>208</v>
      </c>
      <c r="B312" s="88" t="s">
        <v>141</v>
      </c>
      <c r="C312" s="88" t="s">
        <v>134</v>
      </c>
      <c r="D312" s="88">
        <v>4.3</v>
      </c>
      <c r="G312" s="88"/>
    </row>
    <row r="313" ht="13.5" customHeight="1">
      <c r="A313" s="87" t="s">
        <v>208</v>
      </c>
      <c r="B313" s="88" t="s">
        <v>141</v>
      </c>
      <c r="C313" s="88" t="s">
        <v>134</v>
      </c>
      <c r="D313" s="88">
        <v>4.3</v>
      </c>
      <c r="G313" s="88"/>
    </row>
    <row r="314" ht="13.5" customHeight="1">
      <c r="A314" s="87" t="s">
        <v>208</v>
      </c>
      <c r="B314" s="88" t="s">
        <v>158</v>
      </c>
      <c r="C314" s="88" t="s">
        <v>156</v>
      </c>
      <c r="D314" s="88">
        <v>4.3</v>
      </c>
      <c r="G314" s="88"/>
    </row>
    <row r="315" ht="13.5" customHeight="1">
      <c r="A315" s="87" t="s">
        <v>208</v>
      </c>
      <c r="B315" s="88" t="s">
        <v>158</v>
      </c>
      <c r="C315" s="88" t="s">
        <v>156</v>
      </c>
      <c r="D315" s="88">
        <v>4.3</v>
      </c>
      <c r="G315" s="88"/>
    </row>
    <row r="316" ht="13.5" customHeight="1">
      <c r="A316" s="87" t="s">
        <v>208</v>
      </c>
      <c r="B316" s="88" t="s">
        <v>158</v>
      </c>
      <c r="C316" s="88" t="s">
        <v>156</v>
      </c>
      <c r="D316" s="88">
        <v>4.3</v>
      </c>
      <c r="G316" s="88"/>
    </row>
    <row r="317" ht="13.5" customHeight="1">
      <c r="A317" s="87" t="s">
        <v>208</v>
      </c>
      <c r="B317" s="88" t="s">
        <v>158</v>
      </c>
      <c r="C317" s="88" t="s">
        <v>156</v>
      </c>
      <c r="D317" s="88">
        <v>4.3</v>
      </c>
      <c r="G317" s="88"/>
    </row>
    <row r="318" ht="13.5" customHeight="1">
      <c r="A318" s="87" t="s">
        <v>208</v>
      </c>
      <c r="B318" s="88" t="s">
        <v>158</v>
      </c>
      <c r="C318" s="88" t="s">
        <v>156</v>
      </c>
      <c r="D318" s="88">
        <v>4.3</v>
      </c>
      <c r="G318" s="88"/>
    </row>
    <row r="319" ht="13.5" customHeight="1">
      <c r="A319" s="87" t="s">
        <v>208</v>
      </c>
      <c r="B319" s="88" t="s">
        <v>189</v>
      </c>
      <c r="C319" s="88" t="s">
        <v>134</v>
      </c>
      <c r="D319" s="88">
        <v>4.3</v>
      </c>
      <c r="G319" s="88"/>
    </row>
    <row r="320" ht="13.5" customHeight="1">
      <c r="A320" s="87" t="s">
        <v>208</v>
      </c>
      <c r="B320" s="88" t="s">
        <v>189</v>
      </c>
      <c r="C320" s="88" t="s">
        <v>134</v>
      </c>
      <c r="D320" s="88">
        <v>4.3</v>
      </c>
      <c r="G320" s="88"/>
    </row>
    <row r="321" ht="13.5" customHeight="1">
      <c r="A321" s="87" t="s">
        <v>208</v>
      </c>
      <c r="B321" s="88" t="s">
        <v>189</v>
      </c>
      <c r="C321" s="88" t="s">
        <v>134</v>
      </c>
      <c r="D321" s="88">
        <v>4.3</v>
      </c>
      <c r="G321" s="88"/>
    </row>
    <row r="322" ht="13.5" customHeight="1">
      <c r="A322" s="87" t="s">
        <v>208</v>
      </c>
      <c r="B322" s="88" t="s">
        <v>189</v>
      </c>
      <c r="C322" s="88" t="s">
        <v>134</v>
      </c>
      <c r="D322" s="88">
        <v>4.3</v>
      </c>
      <c r="G322" s="88"/>
    </row>
    <row r="323" ht="13.5" customHeight="1">
      <c r="A323" s="87" t="s">
        <v>208</v>
      </c>
      <c r="B323" s="88" t="s">
        <v>189</v>
      </c>
      <c r="C323" s="88" t="s">
        <v>134</v>
      </c>
      <c r="D323" s="88">
        <v>4.3</v>
      </c>
      <c r="G323" s="88"/>
    </row>
    <row r="324" ht="13.5" customHeight="1">
      <c r="A324" s="87" t="s">
        <v>209</v>
      </c>
      <c r="B324" s="88" t="s">
        <v>148</v>
      </c>
      <c r="C324" s="88" t="s">
        <v>134</v>
      </c>
      <c r="D324" s="88">
        <v>4.3</v>
      </c>
      <c r="G324" s="88"/>
    </row>
    <row r="325" ht="13.5" customHeight="1">
      <c r="A325" s="87" t="s">
        <v>209</v>
      </c>
      <c r="B325" s="88" t="s">
        <v>155</v>
      </c>
      <c r="C325" s="88" t="s">
        <v>134</v>
      </c>
      <c r="D325" s="88">
        <v>4.3</v>
      </c>
      <c r="G325" s="88"/>
    </row>
    <row r="326" ht="13.5" customHeight="1">
      <c r="A326" s="87" t="s">
        <v>209</v>
      </c>
      <c r="B326" s="88" t="s">
        <v>155</v>
      </c>
      <c r="C326" s="88" t="s">
        <v>134</v>
      </c>
      <c r="D326" s="88">
        <v>4.3</v>
      </c>
      <c r="G326" s="88" t="s">
        <v>190</v>
      </c>
    </row>
    <row r="327" ht="13.5" customHeight="1">
      <c r="A327" s="87" t="s">
        <v>209</v>
      </c>
      <c r="B327" s="88" t="s">
        <v>155</v>
      </c>
      <c r="C327" s="88" t="s">
        <v>134</v>
      </c>
      <c r="D327" s="88">
        <v>4.3</v>
      </c>
      <c r="G327" s="88" t="s">
        <v>190</v>
      </c>
    </row>
    <row r="328" ht="13.5" customHeight="1">
      <c r="A328" s="87" t="s">
        <v>209</v>
      </c>
      <c r="B328" s="88" t="s">
        <v>155</v>
      </c>
      <c r="C328" s="88" t="s">
        <v>134</v>
      </c>
      <c r="D328" s="88">
        <v>4.3</v>
      </c>
      <c r="G328" s="88"/>
    </row>
    <row r="329" ht="13.5" customHeight="1">
      <c r="A329" s="87" t="s">
        <v>209</v>
      </c>
      <c r="B329" s="88" t="s">
        <v>155</v>
      </c>
      <c r="C329" s="88" t="s">
        <v>134</v>
      </c>
      <c r="D329" s="88">
        <v>4.3</v>
      </c>
      <c r="G329" s="88"/>
    </row>
    <row r="330" ht="13.5" customHeight="1">
      <c r="A330" s="87" t="s">
        <v>209</v>
      </c>
      <c r="B330" s="88" t="s">
        <v>141</v>
      </c>
      <c r="C330" s="88" t="s">
        <v>134</v>
      </c>
      <c r="D330" s="88">
        <v>4.3</v>
      </c>
      <c r="G330" s="88"/>
    </row>
    <row r="331" ht="13.5" customHeight="1">
      <c r="A331" s="87" t="s">
        <v>209</v>
      </c>
      <c r="B331" s="88" t="s">
        <v>141</v>
      </c>
      <c r="C331" s="88" t="s">
        <v>134</v>
      </c>
      <c r="D331" s="88">
        <v>4.3</v>
      </c>
      <c r="G331" s="88"/>
    </row>
    <row r="332" ht="13.5" customHeight="1">
      <c r="A332" s="87" t="s">
        <v>209</v>
      </c>
      <c r="B332" s="88" t="s">
        <v>141</v>
      </c>
      <c r="C332" s="88" t="s">
        <v>134</v>
      </c>
      <c r="D332" s="88">
        <v>4.3</v>
      </c>
      <c r="G332" s="88"/>
    </row>
    <row r="333" ht="13.5" customHeight="1">
      <c r="A333" s="87" t="s">
        <v>209</v>
      </c>
      <c r="B333" s="88" t="s">
        <v>141</v>
      </c>
      <c r="C333" s="88" t="s">
        <v>134</v>
      </c>
      <c r="D333" s="88">
        <v>4.3</v>
      </c>
      <c r="G333" s="88"/>
    </row>
    <row r="334" ht="13.5" customHeight="1">
      <c r="A334" s="87" t="s">
        <v>209</v>
      </c>
      <c r="B334" s="88" t="s">
        <v>141</v>
      </c>
      <c r="C334" s="88" t="s">
        <v>134</v>
      </c>
      <c r="D334" s="88">
        <v>4.3</v>
      </c>
      <c r="G334" s="88"/>
    </row>
    <row r="335" ht="13.5" customHeight="1">
      <c r="A335" s="87" t="s">
        <v>209</v>
      </c>
      <c r="B335" s="88" t="s">
        <v>158</v>
      </c>
      <c r="C335" s="88" t="s">
        <v>156</v>
      </c>
      <c r="D335" s="88">
        <v>4.3</v>
      </c>
      <c r="G335" s="88"/>
    </row>
    <row r="336" ht="13.5" customHeight="1">
      <c r="A336" s="87" t="s">
        <v>209</v>
      </c>
      <c r="B336" s="88" t="s">
        <v>158</v>
      </c>
      <c r="C336" s="88" t="s">
        <v>156</v>
      </c>
      <c r="D336" s="88">
        <v>4.3</v>
      </c>
      <c r="G336" s="88"/>
    </row>
    <row r="337" ht="13.5" customHeight="1">
      <c r="A337" s="87" t="s">
        <v>209</v>
      </c>
      <c r="B337" s="88" t="s">
        <v>158</v>
      </c>
      <c r="C337" s="88" t="s">
        <v>156</v>
      </c>
      <c r="D337" s="88">
        <v>4.3</v>
      </c>
      <c r="G337" s="88"/>
    </row>
    <row r="338" ht="13.5" customHeight="1">
      <c r="A338" s="87" t="s">
        <v>209</v>
      </c>
      <c r="B338" s="88" t="s">
        <v>158</v>
      </c>
      <c r="C338" s="88" t="s">
        <v>156</v>
      </c>
      <c r="D338" s="88">
        <v>4.3</v>
      </c>
      <c r="G338" s="88"/>
    </row>
    <row r="339" ht="13.5" customHeight="1">
      <c r="A339" s="87" t="s">
        <v>209</v>
      </c>
      <c r="B339" s="88" t="s">
        <v>158</v>
      </c>
      <c r="C339" s="88" t="s">
        <v>156</v>
      </c>
      <c r="D339" s="88">
        <v>4.3</v>
      </c>
      <c r="G339" s="88"/>
    </row>
    <row r="340" ht="13.5" customHeight="1">
      <c r="A340" s="87" t="s">
        <v>209</v>
      </c>
      <c r="B340" s="88" t="s">
        <v>189</v>
      </c>
      <c r="C340" s="88" t="s">
        <v>134</v>
      </c>
      <c r="D340" s="88">
        <v>4.3</v>
      </c>
      <c r="G340" s="88"/>
    </row>
    <row r="341" ht="13.5" customHeight="1">
      <c r="A341" s="87" t="s">
        <v>209</v>
      </c>
      <c r="B341" s="88" t="s">
        <v>189</v>
      </c>
      <c r="C341" s="88" t="s">
        <v>134</v>
      </c>
      <c r="D341" s="88">
        <v>4.3</v>
      </c>
      <c r="G341" s="88"/>
    </row>
    <row r="342" ht="13.5" customHeight="1">
      <c r="A342" s="87" t="s">
        <v>209</v>
      </c>
      <c r="B342" s="88" t="s">
        <v>189</v>
      </c>
      <c r="C342" s="88" t="s">
        <v>134</v>
      </c>
      <c r="D342" s="88">
        <v>4.3</v>
      </c>
      <c r="G342" s="88"/>
    </row>
    <row r="343" ht="13.5" customHeight="1">
      <c r="A343" s="87" t="s">
        <v>209</v>
      </c>
      <c r="B343" s="88" t="s">
        <v>189</v>
      </c>
      <c r="C343" s="88" t="s">
        <v>134</v>
      </c>
      <c r="D343" s="88">
        <v>4.3</v>
      </c>
      <c r="G343" s="88"/>
    </row>
    <row r="344" ht="13.5" customHeight="1">
      <c r="A344" s="87" t="s">
        <v>143</v>
      </c>
      <c r="B344" s="88" t="s">
        <v>146</v>
      </c>
      <c r="C344" s="88" t="s">
        <v>145</v>
      </c>
      <c r="D344" s="88">
        <v>4.0</v>
      </c>
      <c r="G344" s="88"/>
    </row>
    <row r="345" ht="13.5" customHeight="1">
      <c r="A345" s="87" t="s">
        <v>143</v>
      </c>
      <c r="B345" s="88" t="s">
        <v>146</v>
      </c>
      <c r="C345" s="88" t="s">
        <v>145</v>
      </c>
      <c r="D345" s="88">
        <v>4.0</v>
      </c>
      <c r="G345" s="88" t="s">
        <v>186</v>
      </c>
    </row>
    <row r="346" ht="13.5" customHeight="1">
      <c r="A346" s="87" t="s">
        <v>143</v>
      </c>
      <c r="B346" s="88" t="s">
        <v>146</v>
      </c>
      <c r="C346" s="88" t="s">
        <v>145</v>
      </c>
      <c r="D346" s="88">
        <v>4.0</v>
      </c>
      <c r="G346" s="88" t="s">
        <v>186</v>
      </c>
    </row>
    <row r="347" ht="13.5" customHeight="1">
      <c r="A347" s="87" t="s">
        <v>143</v>
      </c>
      <c r="B347" s="88" t="s">
        <v>146</v>
      </c>
      <c r="C347" s="88" t="s">
        <v>145</v>
      </c>
      <c r="D347" s="88">
        <v>4.0</v>
      </c>
      <c r="G347" s="88" t="s">
        <v>186</v>
      </c>
    </row>
    <row r="348" ht="13.5" customHeight="1">
      <c r="A348" s="87" t="s">
        <v>153</v>
      </c>
      <c r="B348" s="88" t="s">
        <v>138</v>
      </c>
      <c r="C348" s="88" t="s">
        <v>134</v>
      </c>
      <c r="D348" s="88">
        <v>4.0</v>
      </c>
      <c r="G348" s="88" t="s">
        <v>186</v>
      </c>
    </row>
    <row r="349" ht="13.5" customHeight="1">
      <c r="A349" s="87" t="s">
        <v>153</v>
      </c>
      <c r="B349" s="88" t="s">
        <v>146</v>
      </c>
      <c r="C349" s="88" t="s">
        <v>145</v>
      </c>
      <c r="D349" s="88">
        <v>4.0</v>
      </c>
      <c r="G349" s="88" t="s">
        <v>186</v>
      </c>
    </row>
    <row r="350" ht="13.5" customHeight="1">
      <c r="A350" s="87" t="s">
        <v>173</v>
      </c>
      <c r="B350" s="88" t="s">
        <v>138</v>
      </c>
      <c r="C350" s="88" t="s">
        <v>134</v>
      </c>
      <c r="D350" s="88">
        <v>4.0</v>
      </c>
      <c r="G350" s="88"/>
    </row>
    <row r="351" ht="13.5" customHeight="1">
      <c r="A351" s="87" t="s">
        <v>173</v>
      </c>
      <c r="B351" s="88" t="s">
        <v>146</v>
      </c>
      <c r="C351" s="88" t="s">
        <v>145</v>
      </c>
      <c r="D351" s="88">
        <v>4.0</v>
      </c>
      <c r="G351" s="88"/>
    </row>
    <row r="352" ht="13.5" customHeight="1">
      <c r="A352" s="87" t="s">
        <v>191</v>
      </c>
      <c r="B352" s="88" t="s">
        <v>138</v>
      </c>
      <c r="C352" s="88" t="s">
        <v>134</v>
      </c>
      <c r="D352" s="88">
        <v>4.0</v>
      </c>
      <c r="G352" s="88"/>
    </row>
    <row r="353" ht="13.5" customHeight="1">
      <c r="A353" s="87" t="s">
        <v>203</v>
      </c>
      <c r="B353" s="88" t="s">
        <v>138</v>
      </c>
      <c r="C353" s="88" t="s">
        <v>134</v>
      </c>
      <c r="D353" s="88">
        <v>4.0</v>
      </c>
      <c r="G353" s="88"/>
    </row>
    <row r="354" ht="13.5" customHeight="1">
      <c r="A354" s="87" t="s">
        <v>204</v>
      </c>
      <c r="B354" s="88" t="s">
        <v>138</v>
      </c>
      <c r="C354" s="88" t="s">
        <v>134</v>
      </c>
      <c r="D354" s="88">
        <v>4.0</v>
      </c>
      <c r="G354" s="88"/>
    </row>
    <row r="355" ht="13.5" customHeight="1">
      <c r="A355" s="87" t="s">
        <v>204</v>
      </c>
      <c r="B355" s="88" t="s">
        <v>146</v>
      </c>
      <c r="C355" s="88" t="s">
        <v>145</v>
      </c>
      <c r="D355" s="88">
        <v>4.0</v>
      </c>
      <c r="G355" s="88"/>
    </row>
    <row r="356" ht="13.5" customHeight="1">
      <c r="A356" s="87" t="s">
        <v>143</v>
      </c>
      <c r="B356" s="88" t="s">
        <v>135</v>
      </c>
      <c r="C356" s="88" t="s">
        <v>134</v>
      </c>
      <c r="D356" s="88">
        <v>2.6</v>
      </c>
      <c r="G356" s="88"/>
    </row>
    <row r="357" ht="13.5" customHeight="1">
      <c r="A357" s="87" t="s">
        <v>147</v>
      </c>
      <c r="B357" s="88" t="s">
        <v>149</v>
      </c>
      <c r="C357" s="88" t="s">
        <v>134</v>
      </c>
      <c r="D357" s="88">
        <v>2.6</v>
      </c>
      <c r="G357" s="88"/>
    </row>
    <row r="358" ht="13.5" customHeight="1">
      <c r="A358" s="87" t="s">
        <v>147</v>
      </c>
      <c r="B358" s="88" t="s">
        <v>135</v>
      </c>
      <c r="C358" s="88" t="s">
        <v>134</v>
      </c>
      <c r="D358" s="88">
        <v>2.6</v>
      </c>
      <c r="G358" s="88"/>
    </row>
    <row r="359" ht="13.5" customHeight="1">
      <c r="A359" s="87" t="s">
        <v>150</v>
      </c>
      <c r="B359" s="88" t="s">
        <v>135</v>
      </c>
      <c r="C359" s="88" t="s">
        <v>134</v>
      </c>
      <c r="D359" s="88">
        <v>2.6</v>
      </c>
      <c r="G359" s="88"/>
    </row>
    <row r="360" ht="13.5" customHeight="1">
      <c r="A360" s="87" t="s">
        <v>151</v>
      </c>
      <c r="B360" s="88" t="s">
        <v>135</v>
      </c>
      <c r="C360" s="88" t="s">
        <v>134</v>
      </c>
      <c r="D360" s="88">
        <v>2.6</v>
      </c>
      <c r="G360" s="88" t="s">
        <v>190</v>
      </c>
    </row>
    <row r="361" ht="13.5" customHeight="1">
      <c r="A361" s="87" t="s">
        <v>152</v>
      </c>
      <c r="B361" s="88" t="s">
        <v>135</v>
      </c>
      <c r="C361" s="88" t="s">
        <v>134</v>
      </c>
      <c r="D361" s="88">
        <v>2.6</v>
      </c>
      <c r="G361" s="88" t="s">
        <v>190</v>
      </c>
    </row>
    <row r="362" ht="13.5" customHeight="1">
      <c r="A362" s="87" t="s">
        <v>153</v>
      </c>
      <c r="B362" s="88" t="s">
        <v>149</v>
      </c>
      <c r="C362" s="88" t="s">
        <v>134</v>
      </c>
      <c r="D362" s="88">
        <v>2.6</v>
      </c>
      <c r="G362" s="88" t="s">
        <v>190</v>
      </c>
    </row>
    <row r="363" ht="13.5" customHeight="1">
      <c r="A363" s="87" t="s">
        <v>153</v>
      </c>
      <c r="B363" s="88" t="s">
        <v>135</v>
      </c>
      <c r="C363" s="88" t="s">
        <v>134</v>
      </c>
      <c r="D363" s="88">
        <v>2.6</v>
      </c>
      <c r="G363" s="88" t="s">
        <v>190</v>
      </c>
    </row>
    <row r="364" ht="13.5" customHeight="1">
      <c r="A364" s="87" t="s">
        <v>159</v>
      </c>
      <c r="B364" s="88" t="s">
        <v>149</v>
      </c>
      <c r="C364" s="88" t="s">
        <v>134</v>
      </c>
      <c r="D364" s="88">
        <v>2.6</v>
      </c>
      <c r="G364" s="88" t="s">
        <v>190</v>
      </c>
    </row>
    <row r="365" ht="13.5" customHeight="1">
      <c r="A365" s="87" t="s">
        <v>159</v>
      </c>
      <c r="B365" s="88" t="s">
        <v>135</v>
      </c>
      <c r="C365" s="88" t="s">
        <v>134</v>
      </c>
      <c r="D365" s="88">
        <v>2.6</v>
      </c>
      <c r="G365" s="88"/>
    </row>
    <row r="366" ht="13.5" customHeight="1">
      <c r="A366" s="87" t="s">
        <v>160</v>
      </c>
      <c r="B366" s="88" t="s">
        <v>135</v>
      </c>
      <c r="C366" s="88" t="s">
        <v>134</v>
      </c>
      <c r="D366" s="88">
        <v>2.6</v>
      </c>
      <c r="G366" s="88" t="s">
        <v>195</v>
      </c>
    </row>
    <row r="367" ht="13.5" customHeight="1">
      <c r="A367" s="87" t="s">
        <v>161</v>
      </c>
      <c r="B367" s="88" t="s">
        <v>135</v>
      </c>
      <c r="C367" s="88" t="s">
        <v>134</v>
      </c>
      <c r="D367" s="88">
        <v>2.6</v>
      </c>
      <c r="G367" s="88"/>
    </row>
    <row r="368" ht="13.5" customHeight="1">
      <c r="A368" s="87" t="s">
        <v>162</v>
      </c>
      <c r="B368" s="88" t="s">
        <v>135</v>
      </c>
      <c r="C368" s="88" t="s">
        <v>134</v>
      </c>
      <c r="D368" s="88">
        <v>2.6</v>
      </c>
      <c r="G368" s="88"/>
    </row>
    <row r="369" ht="13.5" customHeight="1">
      <c r="A369" s="87" t="s">
        <v>163</v>
      </c>
      <c r="B369" s="88" t="s">
        <v>135</v>
      </c>
      <c r="C369" s="88" t="s">
        <v>134</v>
      </c>
      <c r="D369" s="88">
        <v>2.6</v>
      </c>
      <c r="G369" s="88"/>
    </row>
    <row r="370" ht="13.5" customHeight="1">
      <c r="A370" s="87" t="s">
        <v>165</v>
      </c>
      <c r="B370" s="88" t="s">
        <v>149</v>
      </c>
      <c r="C370" s="88" t="s">
        <v>134</v>
      </c>
      <c r="D370" s="88">
        <v>2.6</v>
      </c>
      <c r="G370" s="88"/>
    </row>
    <row r="371" ht="13.5" customHeight="1">
      <c r="A371" s="87" t="s">
        <v>165</v>
      </c>
      <c r="B371" s="88" t="s">
        <v>135</v>
      </c>
      <c r="C371" s="88" t="s">
        <v>134</v>
      </c>
      <c r="D371" s="88">
        <v>2.6</v>
      </c>
      <c r="G371" s="88"/>
    </row>
    <row r="372" ht="13.5" customHeight="1">
      <c r="A372" s="87" t="s">
        <v>166</v>
      </c>
      <c r="B372" s="88" t="s">
        <v>135</v>
      </c>
      <c r="C372" s="88" t="s">
        <v>134</v>
      </c>
      <c r="D372" s="88">
        <v>2.6</v>
      </c>
      <c r="G372" s="88"/>
    </row>
    <row r="373" ht="13.5" customHeight="1">
      <c r="A373" s="87" t="s">
        <v>167</v>
      </c>
      <c r="B373" s="88" t="s">
        <v>135</v>
      </c>
      <c r="C373" s="88" t="s">
        <v>134</v>
      </c>
      <c r="D373" s="88">
        <v>2.6</v>
      </c>
      <c r="G373" s="88"/>
    </row>
    <row r="374" ht="13.5" customHeight="1">
      <c r="A374" s="87" t="s">
        <v>167</v>
      </c>
      <c r="B374" s="88" t="s">
        <v>135</v>
      </c>
      <c r="C374" s="88" t="s">
        <v>134</v>
      </c>
      <c r="D374" s="88">
        <v>2.6</v>
      </c>
      <c r="G374" s="88"/>
    </row>
    <row r="375" ht="13.5" customHeight="1">
      <c r="A375" s="87" t="s">
        <v>169</v>
      </c>
      <c r="B375" s="88" t="s">
        <v>135</v>
      </c>
      <c r="C375" s="88" t="s">
        <v>134</v>
      </c>
      <c r="D375" s="88">
        <v>2.6</v>
      </c>
      <c r="G375" s="88"/>
    </row>
    <row r="376" ht="13.5" customHeight="1">
      <c r="A376" s="87" t="s">
        <v>170</v>
      </c>
      <c r="B376" s="88" t="s">
        <v>135</v>
      </c>
      <c r="C376" s="88" t="s">
        <v>134</v>
      </c>
      <c r="D376" s="88">
        <v>2.6</v>
      </c>
      <c r="G376" s="88" t="s">
        <v>186</v>
      </c>
    </row>
    <row r="377" ht="13.5" customHeight="1">
      <c r="A377" s="87" t="s">
        <v>171</v>
      </c>
      <c r="B377" s="88" t="s">
        <v>135</v>
      </c>
      <c r="C377" s="88" t="s">
        <v>134</v>
      </c>
      <c r="D377" s="88">
        <v>2.6</v>
      </c>
      <c r="G377" s="88" t="s">
        <v>186</v>
      </c>
    </row>
    <row r="378" ht="13.5" customHeight="1">
      <c r="A378" s="87" t="s">
        <v>173</v>
      </c>
      <c r="B378" s="88" t="s">
        <v>135</v>
      </c>
      <c r="C378" s="88" t="s">
        <v>134</v>
      </c>
      <c r="D378" s="88">
        <v>2.6</v>
      </c>
      <c r="G378" s="88" t="s">
        <v>186</v>
      </c>
    </row>
    <row r="379" ht="13.5" customHeight="1">
      <c r="A379" s="87" t="s">
        <v>174</v>
      </c>
      <c r="B379" s="88" t="s">
        <v>149</v>
      </c>
      <c r="C379" s="88" t="s">
        <v>134</v>
      </c>
      <c r="D379" s="88">
        <v>2.6</v>
      </c>
      <c r="G379" s="88" t="s">
        <v>186</v>
      </c>
    </row>
    <row r="380" ht="13.5" customHeight="1">
      <c r="A380" s="87" t="s">
        <v>174</v>
      </c>
      <c r="B380" s="88" t="s">
        <v>135</v>
      </c>
      <c r="C380" s="88" t="s">
        <v>134</v>
      </c>
      <c r="D380" s="88">
        <v>2.6</v>
      </c>
      <c r="G380" s="88" t="s">
        <v>186</v>
      </c>
    </row>
    <row r="381" ht="13.5" customHeight="1">
      <c r="A381" s="87" t="s">
        <v>175</v>
      </c>
      <c r="B381" s="88" t="s">
        <v>135</v>
      </c>
      <c r="C381" s="88" t="s">
        <v>134</v>
      </c>
      <c r="D381" s="88">
        <v>2.6</v>
      </c>
      <c r="G381" s="88"/>
    </row>
    <row r="382" ht="13.5" customHeight="1">
      <c r="A382" s="87" t="s">
        <v>176</v>
      </c>
      <c r="B382" s="88" t="s">
        <v>149</v>
      </c>
      <c r="C382" s="88" t="s">
        <v>134</v>
      </c>
      <c r="D382" s="88">
        <v>2.6</v>
      </c>
      <c r="G382" s="88"/>
    </row>
    <row r="383" ht="13.5" customHeight="1">
      <c r="A383" s="87" t="s">
        <v>177</v>
      </c>
      <c r="B383" s="88" t="s">
        <v>135</v>
      </c>
      <c r="C383" s="88" t="s">
        <v>134</v>
      </c>
      <c r="D383" s="88">
        <v>2.6</v>
      </c>
      <c r="G383" s="88"/>
    </row>
    <row r="384" ht="13.5" customHeight="1">
      <c r="A384" s="87" t="s">
        <v>178</v>
      </c>
      <c r="B384" s="88" t="s">
        <v>149</v>
      </c>
      <c r="C384" s="88" t="s">
        <v>134</v>
      </c>
      <c r="D384" s="88">
        <v>2.6</v>
      </c>
      <c r="G384" s="88"/>
    </row>
    <row r="385" ht="13.5" customHeight="1">
      <c r="A385" s="87" t="s">
        <v>178</v>
      </c>
      <c r="B385" s="88" t="s">
        <v>135</v>
      </c>
      <c r="C385" s="88" t="s">
        <v>134</v>
      </c>
      <c r="D385" s="88">
        <v>2.6</v>
      </c>
      <c r="G385" s="88"/>
    </row>
    <row r="386" ht="13.5" customHeight="1">
      <c r="A386" s="87" t="s">
        <v>179</v>
      </c>
      <c r="B386" s="88" t="s">
        <v>149</v>
      </c>
      <c r="C386" s="88" t="s">
        <v>134</v>
      </c>
      <c r="D386" s="88">
        <v>2.6</v>
      </c>
      <c r="G386" s="88"/>
    </row>
    <row r="387" ht="13.5" customHeight="1">
      <c r="A387" s="87" t="s">
        <v>179</v>
      </c>
      <c r="B387" s="88" t="s">
        <v>135</v>
      </c>
      <c r="C387" s="88" t="s">
        <v>134</v>
      </c>
      <c r="D387" s="88">
        <v>2.6</v>
      </c>
      <c r="G387" s="88"/>
    </row>
    <row r="388" ht="13.5" customHeight="1">
      <c r="A388" s="87" t="s">
        <v>183</v>
      </c>
      <c r="B388" s="88" t="s">
        <v>149</v>
      </c>
      <c r="C388" s="88" t="s">
        <v>134</v>
      </c>
      <c r="D388" s="88">
        <v>2.6</v>
      </c>
      <c r="G388" s="88"/>
    </row>
    <row r="389" ht="13.5" customHeight="1">
      <c r="A389" s="87" t="s">
        <v>184</v>
      </c>
      <c r="B389" s="88" t="s">
        <v>135</v>
      </c>
      <c r="C389" s="88" t="s">
        <v>134</v>
      </c>
      <c r="D389" s="88">
        <v>2.6</v>
      </c>
      <c r="G389" s="88" t="s">
        <v>190</v>
      </c>
    </row>
    <row r="390" ht="13.5" customHeight="1">
      <c r="A390" s="87" t="s">
        <v>191</v>
      </c>
      <c r="B390" s="88" t="s">
        <v>149</v>
      </c>
      <c r="C390" s="88" t="s">
        <v>134</v>
      </c>
      <c r="D390" s="88">
        <v>2.6</v>
      </c>
      <c r="G390" s="88"/>
    </row>
    <row r="391" ht="13.5" customHeight="1">
      <c r="A391" s="87" t="s">
        <v>193</v>
      </c>
      <c r="B391" s="88" t="s">
        <v>135</v>
      </c>
      <c r="C391" s="88" t="s">
        <v>134</v>
      </c>
      <c r="D391" s="88">
        <v>2.6</v>
      </c>
      <c r="G391" s="88" t="s">
        <v>195</v>
      </c>
    </row>
    <row r="392" ht="13.5" customHeight="1">
      <c r="A392" s="87" t="s">
        <v>196</v>
      </c>
      <c r="B392" s="88" t="s">
        <v>135</v>
      </c>
      <c r="C392" s="88" t="s">
        <v>134</v>
      </c>
      <c r="D392" s="88">
        <v>2.6</v>
      </c>
      <c r="G392" s="88"/>
    </row>
    <row r="393" ht="13.5" customHeight="1">
      <c r="A393" s="87" t="s">
        <v>198</v>
      </c>
      <c r="B393" s="88" t="s">
        <v>135</v>
      </c>
      <c r="C393" s="88" t="s">
        <v>134</v>
      </c>
      <c r="D393" s="88">
        <v>2.6</v>
      </c>
      <c r="G393" s="88"/>
    </row>
    <row r="394" ht="13.5" customHeight="1">
      <c r="A394" s="87" t="s">
        <v>199</v>
      </c>
      <c r="B394" s="88" t="s">
        <v>135</v>
      </c>
      <c r="C394" s="88" t="s">
        <v>134</v>
      </c>
      <c r="D394" s="88">
        <v>2.6</v>
      </c>
      <c r="G394" s="88"/>
    </row>
    <row r="395" ht="13.5" customHeight="1">
      <c r="A395" s="87" t="s">
        <v>200</v>
      </c>
      <c r="B395" s="88" t="s">
        <v>135</v>
      </c>
      <c r="C395" s="88" t="s">
        <v>134</v>
      </c>
      <c r="D395" s="88">
        <v>2.6</v>
      </c>
      <c r="G395" s="88"/>
    </row>
    <row r="396" ht="13.5" customHeight="1">
      <c r="A396" s="87" t="s">
        <v>203</v>
      </c>
      <c r="B396" s="88" t="s">
        <v>135</v>
      </c>
      <c r="C396" s="88" t="s">
        <v>134</v>
      </c>
      <c r="D396" s="88">
        <v>2.6</v>
      </c>
      <c r="G396" s="88"/>
    </row>
    <row r="397" ht="13.5" customHeight="1">
      <c r="A397" s="87" t="s">
        <v>204</v>
      </c>
      <c r="B397" s="88" t="s">
        <v>149</v>
      </c>
      <c r="C397" s="88" t="s">
        <v>134</v>
      </c>
      <c r="D397" s="88">
        <v>2.6</v>
      </c>
      <c r="G397" s="88"/>
    </row>
    <row r="398" ht="13.5" customHeight="1">
      <c r="A398" s="87" t="s">
        <v>204</v>
      </c>
      <c r="B398" s="88" t="s">
        <v>135</v>
      </c>
      <c r="C398" s="88" t="s">
        <v>134</v>
      </c>
      <c r="D398" s="88">
        <v>2.6</v>
      </c>
      <c r="G398" s="88"/>
    </row>
    <row r="399" ht="13.5" customHeight="1">
      <c r="A399" s="87" t="s">
        <v>205</v>
      </c>
      <c r="B399" s="88" t="s">
        <v>135</v>
      </c>
      <c r="C399" s="88" t="s">
        <v>134</v>
      </c>
      <c r="D399" s="88">
        <v>2.6</v>
      </c>
      <c r="G399" s="88"/>
    </row>
    <row r="400" ht="13.5" customHeight="1">
      <c r="A400" s="87" t="s">
        <v>207</v>
      </c>
      <c r="B400" s="88" t="s">
        <v>135</v>
      </c>
      <c r="C400" s="88" t="s">
        <v>134</v>
      </c>
      <c r="D400" s="88">
        <v>2.6</v>
      </c>
      <c r="G400" s="88"/>
    </row>
    <row r="401" ht="13.5" customHeight="1">
      <c r="A401" s="87" t="s">
        <v>208</v>
      </c>
      <c r="B401" s="88" t="s">
        <v>135</v>
      </c>
      <c r="C401" s="88" t="s">
        <v>134</v>
      </c>
      <c r="D401" s="88">
        <v>2.6</v>
      </c>
      <c r="G401" s="88"/>
    </row>
    <row r="402" ht="13.5" customHeight="1">
      <c r="A402" s="87" t="s">
        <v>209</v>
      </c>
      <c r="B402" s="88" t="s">
        <v>135</v>
      </c>
      <c r="C402" s="88" t="s">
        <v>134</v>
      </c>
      <c r="D402" s="88">
        <v>2.6</v>
      </c>
      <c r="G402" s="88"/>
    </row>
    <row r="403" ht="13.5" customHeight="1">
      <c r="A403" s="87" t="s">
        <v>210</v>
      </c>
      <c r="B403" s="88" t="s">
        <v>135</v>
      </c>
      <c r="C403" s="88" t="s">
        <v>134</v>
      </c>
      <c r="D403" s="88">
        <v>2.6</v>
      </c>
      <c r="G403" s="88"/>
    </row>
    <row r="404" ht="13.5" customHeight="1">
      <c r="A404" s="87" t="s">
        <v>211</v>
      </c>
      <c r="B404" s="88" t="s">
        <v>135</v>
      </c>
      <c r="C404" s="88" t="s">
        <v>134</v>
      </c>
      <c r="D404" s="88">
        <v>2.6</v>
      </c>
      <c r="G404" s="88"/>
    </row>
    <row r="405" ht="13.5" customHeight="1">
      <c r="A405" s="87" t="s">
        <v>212</v>
      </c>
      <c r="B405" s="88" t="s">
        <v>135</v>
      </c>
      <c r="C405" s="88" t="s">
        <v>134</v>
      </c>
      <c r="D405" s="88">
        <v>2.6</v>
      </c>
      <c r="G405" s="88"/>
    </row>
    <row r="406" ht="13.5" customHeight="1">
      <c r="A406" s="87" t="s">
        <v>213</v>
      </c>
      <c r="B406" s="88" t="s">
        <v>135</v>
      </c>
      <c r="C406" s="88" t="s">
        <v>134</v>
      </c>
      <c r="D406" s="88">
        <v>2.6</v>
      </c>
      <c r="G406" s="88"/>
    </row>
    <row r="407" ht="13.5" customHeight="1">
      <c r="A407" s="87" t="s">
        <v>214</v>
      </c>
      <c r="B407" s="88" t="s">
        <v>135</v>
      </c>
      <c r="C407" s="88" t="s">
        <v>134</v>
      </c>
      <c r="D407" s="88">
        <v>2.6</v>
      </c>
      <c r="G407" s="88"/>
    </row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>
      <c r="A608" s="88"/>
    </row>
    <row r="609" ht="13.5" customHeight="1">
      <c r="A609" s="88"/>
    </row>
    <row r="610" ht="13.5" customHeight="1">
      <c r="A610" s="88"/>
    </row>
    <row r="611" ht="13.5" customHeight="1">
      <c r="A611" s="88"/>
    </row>
    <row r="612" ht="13.5" customHeight="1">
      <c r="A612" s="88"/>
    </row>
    <row r="613" ht="13.5" customHeight="1">
      <c r="A613" s="88"/>
    </row>
    <row r="614" ht="13.5" customHeight="1">
      <c r="A614" s="88"/>
    </row>
    <row r="615" ht="13.5" customHeight="1">
      <c r="A615" s="88"/>
    </row>
    <row r="616" ht="13.5" customHeight="1">
      <c r="A616" s="88"/>
    </row>
    <row r="617" ht="13.5" customHeight="1">
      <c r="A617" s="88"/>
    </row>
    <row r="618" ht="13.5" customHeight="1">
      <c r="A618" s="88"/>
    </row>
    <row r="619" ht="13.5" customHeight="1">
      <c r="A619" s="88"/>
    </row>
    <row r="620" ht="13.5" customHeight="1">
      <c r="A620" s="88"/>
    </row>
    <row r="621" ht="13.5" customHeight="1">
      <c r="A621" s="88"/>
    </row>
    <row r="622" ht="13.5" customHeight="1">
      <c r="A622" s="88"/>
    </row>
    <row r="623" ht="13.5" customHeight="1">
      <c r="A623" s="88"/>
    </row>
    <row r="624" ht="13.5" customHeight="1">
      <c r="A624" s="88"/>
    </row>
    <row r="625" ht="13.5" customHeight="1">
      <c r="A625" s="88"/>
    </row>
    <row r="626" ht="13.5" customHeight="1">
      <c r="A626" s="88"/>
    </row>
    <row r="627" ht="13.5" customHeight="1">
      <c r="A627" s="88"/>
    </row>
    <row r="628" ht="13.5" customHeight="1">
      <c r="A628" s="88"/>
    </row>
    <row r="629" ht="13.5" customHeight="1">
      <c r="A629" s="88"/>
    </row>
    <row r="630" ht="13.5" customHeight="1">
      <c r="A630" s="88"/>
    </row>
    <row r="631" ht="13.5" customHeight="1">
      <c r="A631" s="88"/>
    </row>
    <row r="632" ht="13.5" customHeight="1">
      <c r="A632" s="88"/>
    </row>
    <row r="633" ht="13.5" customHeight="1">
      <c r="A633" s="88"/>
    </row>
    <row r="634" ht="13.5" customHeight="1">
      <c r="A634" s="88"/>
    </row>
    <row r="635" ht="13.5" customHeight="1">
      <c r="A635" s="88"/>
    </row>
    <row r="636" ht="13.5" customHeight="1">
      <c r="A636" s="88"/>
    </row>
    <row r="637" ht="13.5" customHeight="1">
      <c r="A637" s="88"/>
    </row>
    <row r="638" ht="13.5" customHeight="1">
      <c r="A638" s="88"/>
    </row>
    <row r="639" ht="13.5" customHeight="1">
      <c r="A639" s="88"/>
    </row>
    <row r="640" ht="13.5" customHeight="1">
      <c r="A640" s="88"/>
    </row>
    <row r="641" ht="13.5" customHeight="1">
      <c r="A641" s="88"/>
    </row>
    <row r="642" ht="13.5" customHeight="1">
      <c r="A642" s="88"/>
    </row>
    <row r="643" ht="13.5" customHeight="1">
      <c r="A643" s="88"/>
    </row>
    <row r="644" ht="13.5" customHeight="1">
      <c r="A644" s="88"/>
    </row>
    <row r="645" ht="13.5" customHeight="1">
      <c r="A645" s="88"/>
    </row>
    <row r="646" ht="13.5" customHeight="1">
      <c r="A646" s="88"/>
    </row>
    <row r="647" ht="13.5" customHeight="1">
      <c r="A647" s="88"/>
    </row>
    <row r="648" ht="13.5" customHeight="1">
      <c r="A648" s="88"/>
    </row>
    <row r="649" ht="13.5" customHeight="1">
      <c r="A649" s="88"/>
    </row>
    <row r="650" ht="13.5" customHeight="1">
      <c r="A650" s="88"/>
    </row>
    <row r="651" ht="13.5" customHeight="1">
      <c r="A651" s="88"/>
    </row>
    <row r="652" ht="13.5" customHeight="1">
      <c r="A652" s="88"/>
    </row>
    <row r="653" ht="13.5" customHeight="1">
      <c r="A653" s="88"/>
    </row>
    <row r="654" ht="13.5" customHeight="1">
      <c r="A654" s="88"/>
    </row>
    <row r="655" ht="13.5" customHeight="1">
      <c r="A655" s="88"/>
    </row>
    <row r="656" ht="13.5" customHeight="1">
      <c r="A656" s="88"/>
    </row>
    <row r="657" ht="13.5" customHeight="1">
      <c r="A657" s="88"/>
    </row>
    <row r="658" ht="13.5" customHeight="1">
      <c r="A658" s="88"/>
    </row>
    <row r="659" ht="13.5" customHeight="1">
      <c r="A659" s="88"/>
    </row>
    <row r="660" ht="13.5" customHeight="1">
      <c r="A660" s="88"/>
    </row>
    <row r="661" ht="13.5" customHeight="1">
      <c r="A661" s="88"/>
    </row>
    <row r="662" ht="13.5" customHeight="1">
      <c r="A662" s="88"/>
    </row>
    <row r="663" ht="13.5" customHeight="1">
      <c r="A663" s="88"/>
    </row>
    <row r="664" ht="13.5" customHeight="1">
      <c r="A664" s="88"/>
    </row>
    <row r="665" ht="13.5" customHeight="1">
      <c r="A665" s="88"/>
    </row>
    <row r="666" ht="13.5" customHeight="1">
      <c r="A666" s="88"/>
    </row>
    <row r="667" ht="13.5" customHeight="1">
      <c r="A667" s="88"/>
    </row>
    <row r="668" ht="13.5" customHeight="1">
      <c r="A668" s="88"/>
    </row>
    <row r="669" ht="13.5" customHeight="1">
      <c r="A669" s="88"/>
    </row>
    <row r="670" ht="13.5" customHeight="1">
      <c r="A670" s="88"/>
    </row>
    <row r="671" ht="13.5" customHeight="1">
      <c r="A671" s="88"/>
    </row>
    <row r="672" ht="13.5" customHeight="1">
      <c r="A672" s="88"/>
    </row>
    <row r="673" ht="13.5" customHeight="1">
      <c r="A673" s="88"/>
    </row>
    <row r="674" ht="13.5" customHeight="1">
      <c r="A674" s="88"/>
    </row>
    <row r="675" ht="13.5" customHeight="1">
      <c r="A675" s="88"/>
    </row>
    <row r="676" ht="13.5" customHeight="1">
      <c r="A676" s="88"/>
    </row>
    <row r="677" ht="13.5" customHeight="1">
      <c r="A677" s="88"/>
    </row>
    <row r="678" ht="13.5" customHeight="1">
      <c r="A678" s="88"/>
    </row>
    <row r="679" ht="13.5" customHeight="1">
      <c r="A679" s="88"/>
    </row>
    <row r="680" ht="13.5" customHeight="1">
      <c r="A680" s="88"/>
    </row>
    <row r="681" ht="13.5" customHeight="1">
      <c r="A681" s="88"/>
    </row>
    <row r="682" ht="13.5" customHeight="1">
      <c r="A682" s="88"/>
    </row>
    <row r="683" ht="13.5" customHeight="1">
      <c r="A683" s="88"/>
    </row>
    <row r="684" ht="13.5" customHeight="1">
      <c r="A684" s="88"/>
    </row>
    <row r="685" ht="13.5" customHeight="1">
      <c r="A685" s="88"/>
    </row>
    <row r="686" ht="13.5" customHeight="1">
      <c r="A686" s="88"/>
    </row>
    <row r="687" ht="13.5" customHeight="1">
      <c r="A687" s="88"/>
    </row>
    <row r="688" ht="13.5" customHeight="1">
      <c r="A688" s="88"/>
    </row>
    <row r="689" ht="13.5" customHeight="1">
      <c r="A689" s="88"/>
    </row>
    <row r="690" ht="13.5" customHeight="1">
      <c r="A690" s="88"/>
    </row>
    <row r="691" ht="13.5" customHeight="1">
      <c r="A691" s="88"/>
    </row>
    <row r="692" ht="13.5" customHeight="1">
      <c r="A692" s="88"/>
    </row>
    <row r="693" ht="13.5" customHeight="1">
      <c r="A693" s="88"/>
    </row>
    <row r="694" ht="13.5" customHeight="1">
      <c r="A694" s="88"/>
    </row>
    <row r="695" ht="13.5" customHeight="1">
      <c r="A695" s="88"/>
    </row>
    <row r="696" ht="13.5" customHeight="1">
      <c r="A696" s="88"/>
    </row>
    <row r="697" ht="13.5" customHeight="1">
      <c r="A697" s="88"/>
    </row>
    <row r="698" ht="13.5" customHeight="1">
      <c r="A698" s="88"/>
    </row>
    <row r="699" ht="13.5" customHeight="1">
      <c r="A699" s="88"/>
    </row>
    <row r="700" ht="13.5" customHeight="1">
      <c r="A700" s="88"/>
    </row>
    <row r="701" ht="13.5" customHeight="1">
      <c r="A701" s="88"/>
    </row>
    <row r="702" ht="13.5" customHeight="1">
      <c r="A702" s="88"/>
    </row>
    <row r="703" ht="13.5" customHeight="1">
      <c r="A703" s="88"/>
    </row>
    <row r="704" ht="13.5" customHeight="1">
      <c r="A704" s="88"/>
    </row>
    <row r="705" ht="13.5" customHeight="1">
      <c r="A705" s="88"/>
    </row>
    <row r="706" ht="13.5" customHeight="1">
      <c r="A706" s="88"/>
    </row>
    <row r="707" ht="13.5" customHeight="1">
      <c r="A707" s="88"/>
    </row>
    <row r="708" ht="13.5" customHeight="1">
      <c r="A708" s="88"/>
    </row>
    <row r="709" ht="13.5" customHeight="1">
      <c r="A709" s="88"/>
    </row>
    <row r="710" ht="13.5" customHeight="1">
      <c r="A710" s="88"/>
    </row>
    <row r="711" ht="13.5" customHeight="1">
      <c r="A711" s="88"/>
    </row>
    <row r="712" ht="13.5" customHeight="1">
      <c r="A712" s="88"/>
    </row>
    <row r="713" ht="13.5" customHeight="1">
      <c r="A713" s="88"/>
    </row>
    <row r="714" ht="13.5" customHeight="1">
      <c r="A714" s="88"/>
    </row>
    <row r="715" ht="13.5" customHeight="1">
      <c r="A715" s="88"/>
    </row>
    <row r="716" ht="13.5" customHeight="1">
      <c r="A716" s="88"/>
    </row>
    <row r="717" ht="13.5" customHeight="1">
      <c r="A717" s="88"/>
    </row>
    <row r="718" ht="13.5" customHeight="1">
      <c r="A718" s="88"/>
    </row>
    <row r="719" ht="13.5" customHeight="1">
      <c r="A719" s="88"/>
    </row>
    <row r="720" ht="13.5" customHeight="1">
      <c r="A720" s="88"/>
    </row>
    <row r="721" ht="13.5" customHeight="1">
      <c r="A721" s="88"/>
    </row>
    <row r="722" ht="13.5" customHeight="1">
      <c r="A722" s="88"/>
    </row>
    <row r="723" ht="13.5" customHeight="1">
      <c r="A723" s="88"/>
    </row>
    <row r="724" ht="13.5" customHeight="1">
      <c r="A724" s="88"/>
    </row>
    <row r="725" ht="13.5" customHeight="1">
      <c r="A725" s="88"/>
    </row>
    <row r="726" ht="13.5" customHeight="1">
      <c r="A726" s="88"/>
    </row>
    <row r="727" ht="13.5" customHeight="1">
      <c r="A727" s="88"/>
    </row>
    <row r="728" ht="13.5" customHeight="1">
      <c r="A728" s="88"/>
    </row>
    <row r="729" ht="13.5" customHeight="1">
      <c r="A729" s="88"/>
    </row>
    <row r="730" ht="13.5" customHeight="1">
      <c r="A730" s="88"/>
    </row>
    <row r="731" ht="13.5" customHeight="1">
      <c r="A731" s="88"/>
    </row>
    <row r="732" ht="13.5" customHeight="1">
      <c r="A732" s="88"/>
    </row>
    <row r="733" ht="13.5" customHeight="1">
      <c r="A733" s="88"/>
    </row>
    <row r="734" ht="13.5" customHeight="1">
      <c r="A734" s="88"/>
    </row>
    <row r="735" ht="13.5" customHeight="1">
      <c r="A735" s="88"/>
    </row>
    <row r="736" ht="13.5" customHeight="1">
      <c r="A736" s="88"/>
    </row>
    <row r="737" ht="13.5" customHeight="1">
      <c r="A737" s="88"/>
    </row>
    <row r="738" ht="13.5" customHeight="1">
      <c r="A738" s="88"/>
    </row>
    <row r="739" ht="13.5" customHeight="1">
      <c r="A739" s="88"/>
    </row>
    <row r="740" ht="13.5" customHeight="1">
      <c r="A740" s="88"/>
    </row>
    <row r="741" ht="13.5" customHeight="1">
      <c r="A741" s="88"/>
    </row>
    <row r="742" ht="13.5" customHeight="1">
      <c r="A742" s="88"/>
    </row>
    <row r="743" ht="13.5" customHeight="1">
      <c r="A743" s="88"/>
    </row>
    <row r="744" ht="13.5" customHeight="1">
      <c r="A744" s="88"/>
    </row>
    <row r="745" ht="13.5" customHeight="1">
      <c r="A745" s="88"/>
    </row>
    <row r="746" ht="13.5" customHeight="1">
      <c r="A746" s="88"/>
    </row>
    <row r="747" ht="13.5" customHeight="1">
      <c r="A747" s="88"/>
    </row>
    <row r="748" ht="13.5" customHeight="1">
      <c r="A748" s="88"/>
    </row>
    <row r="749" ht="13.5" customHeight="1">
      <c r="A749" s="88"/>
    </row>
    <row r="750" ht="13.5" customHeight="1">
      <c r="A750" s="88"/>
    </row>
    <row r="751" ht="13.5" customHeight="1">
      <c r="A751" s="88"/>
    </row>
    <row r="752" ht="13.5" customHeight="1">
      <c r="A752" s="88"/>
    </row>
    <row r="753" ht="13.5" customHeight="1">
      <c r="A753" s="88"/>
    </row>
    <row r="754" ht="13.5" customHeight="1">
      <c r="A754" s="88"/>
    </row>
    <row r="755" ht="13.5" customHeight="1">
      <c r="A755" s="88"/>
    </row>
    <row r="756" ht="13.5" customHeight="1">
      <c r="A756" s="88"/>
    </row>
    <row r="757" ht="13.5" customHeight="1">
      <c r="A757" s="88"/>
    </row>
    <row r="758" ht="13.5" customHeight="1">
      <c r="A758" s="88"/>
    </row>
    <row r="759" ht="13.5" customHeight="1">
      <c r="A759" s="88"/>
    </row>
    <row r="760" ht="13.5" customHeight="1">
      <c r="A760" s="88"/>
    </row>
    <row r="761" ht="13.5" customHeight="1">
      <c r="A761" s="88"/>
    </row>
    <row r="762" ht="13.5" customHeight="1">
      <c r="A762" s="88"/>
    </row>
    <row r="763" ht="13.5" customHeight="1">
      <c r="A763" s="88"/>
    </row>
    <row r="764" ht="13.5" customHeight="1">
      <c r="A764" s="88"/>
    </row>
    <row r="765" ht="13.5" customHeight="1">
      <c r="A765" s="88"/>
    </row>
    <row r="766" ht="13.5" customHeight="1">
      <c r="A766" s="88"/>
    </row>
    <row r="767" ht="13.5" customHeight="1">
      <c r="A767" s="88"/>
    </row>
    <row r="768" ht="13.5" customHeight="1">
      <c r="A768" s="88"/>
    </row>
    <row r="769" ht="13.5" customHeight="1">
      <c r="A769" s="88"/>
    </row>
    <row r="770" ht="13.5" customHeight="1">
      <c r="A770" s="88"/>
    </row>
    <row r="771" ht="13.5" customHeight="1">
      <c r="A771" s="88"/>
    </row>
    <row r="772" ht="13.5" customHeight="1">
      <c r="A772" s="88"/>
    </row>
    <row r="773" ht="13.5" customHeight="1">
      <c r="A773" s="88"/>
    </row>
    <row r="774" ht="13.5" customHeight="1">
      <c r="A774" s="88"/>
    </row>
    <row r="775" ht="13.5" customHeight="1">
      <c r="A775" s="88"/>
    </row>
    <row r="776" ht="13.5" customHeight="1">
      <c r="A776" s="88"/>
    </row>
    <row r="777" ht="13.5" customHeight="1">
      <c r="A777" s="88"/>
    </row>
    <row r="778" ht="13.5" customHeight="1">
      <c r="A778" s="88"/>
    </row>
    <row r="779" ht="13.5" customHeight="1">
      <c r="A779" s="88"/>
    </row>
    <row r="780" ht="13.5" customHeight="1">
      <c r="A780" s="88"/>
    </row>
    <row r="781" ht="13.5" customHeight="1">
      <c r="A781" s="88"/>
    </row>
    <row r="782" ht="13.5" customHeight="1">
      <c r="A782" s="88"/>
    </row>
    <row r="783" ht="13.5" customHeight="1">
      <c r="A783" s="88"/>
    </row>
    <row r="784" ht="13.5" customHeight="1">
      <c r="A784" s="88"/>
    </row>
    <row r="785" ht="13.5" customHeight="1">
      <c r="A785" s="88"/>
    </row>
    <row r="786" ht="13.5" customHeight="1">
      <c r="A786" s="88"/>
    </row>
    <row r="787" ht="13.5" customHeight="1">
      <c r="A787" s="88"/>
    </row>
    <row r="788" ht="13.5" customHeight="1">
      <c r="A788" s="88"/>
    </row>
    <row r="789" ht="13.5" customHeight="1">
      <c r="A789" s="88"/>
    </row>
    <row r="790" ht="13.5" customHeight="1">
      <c r="A790" s="88"/>
    </row>
    <row r="791" ht="13.5" customHeight="1">
      <c r="A791" s="88"/>
    </row>
    <row r="792" ht="13.5" customHeight="1">
      <c r="A792" s="88"/>
    </row>
    <row r="793" ht="13.5" customHeight="1">
      <c r="A793" s="88"/>
    </row>
    <row r="794" ht="13.5" customHeight="1">
      <c r="A794" s="88"/>
    </row>
    <row r="795" ht="13.5" customHeight="1">
      <c r="A795" s="88"/>
    </row>
    <row r="796" ht="13.5" customHeight="1">
      <c r="A796" s="88"/>
    </row>
    <row r="797" ht="13.5" customHeight="1">
      <c r="A797" s="88"/>
    </row>
    <row r="798" ht="13.5" customHeight="1">
      <c r="A798" s="88"/>
    </row>
    <row r="799" ht="13.5" customHeight="1">
      <c r="A799" s="88"/>
    </row>
    <row r="800" ht="13.5" customHeight="1">
      <c r="A800" s="88"/>
    </row>
    <row r="801" ht="13.5" customHeight="1">
      <c r="A801" s="88"/>
    </row>
    <row r="802" ht="13.5" customHeight="1">
      <c r="A802" s="88"/>
    </row>
    <row r="803" ht="13.5" customHeight="1">
      <c r="A803" s="88"/>
    </row>
    <row r="804" ht="13.5" customHeight="1">
      <c r="A804" s="88"/>
    </row>
    <row r="805" ht="13.5" customHeight="1">
      <c r="A805" s="88"/>
    </row>
    <row r="806" ht="13.5" customHeight="1">
      <c r="A806" s="88"/>
    </row>
    <row r="807" ht="13.5" customHeight="1">
      <c r="A807" s="88"/>
    </row>
    <row r="808" ht="13.5" customHeight="1">
      <c r="A808" s="88"/>
    </row>
    <row r="809" ht="13.5" customHeight="1">
      <c r="A809" s="88"/>
    </row>
    <row r="810" ht="13.5" customHeight="1">
      <c r="A810" s="88"/>
    </row>
    <row r="811" ht="13.5" customHeight="1">
      <c r="A811" s="88"/>
    </row>
    <row r="812" ht="13.5" customHeight="1">
      <c r="A812" s="88"/>
    </row>
    <row r="813" ht="13.5" customHeight="1">
      <c r="A813" s="88"/>
    </row>
    <row r="814" ht="13.5" customHeight="1">
      <c r="A814" s="88"/>
    </row>
    <row r="815" ht="13.5" customHeight="1">
      <c r="A815" s="88"/>
    </row>
    <row r="816" ht="13.5" customHeight="1">
      <c r="A816" s="88"/>
    </row>
    <row r="817" ht="13.5" customHeight="1">
      <c r="A817" s="88"/>
    </row>
    <row r="818" ht="13.5" customHeight="1">
      <c r="A818" s="88"/>
    </row>
    <row r="819" ht="13.5" customHeight="1">
      <c r="A819" s="88"/>
    </row>
    <row r="820" ht="13.5" customHeight="1">
      <c r="A820" s="88"/>
    </row>
    <row r="821" ht="13.5" customHeight="1">
      <c r="A821" s="88"/>
    </row>
    <row r="822" ht="13.5" customHeight="1">
      <c r="A822" s="88"/>
    </row>
    <row r="823" ht="13.5" customHeight="1">
      <c r="A823" s="88"/>
    </row>
    <row r="824" ht="13.5" customHeight="1">
      <c r="A824" s="88"/>
    </row>
    <row r="825" ht="13.5" customHeight="1">
      <c r="A825" s="88"/>
    </row>
    <row r="826" ht="13.5" customHeight="1">
      <c r="A826" s="88"/>
    </row>
    <row r="827" ht="13.5" customHeight="1">
      <c r="A827" s="88"/>
    </row>
    <row r="828" ht="13.5" customHeight="1">
      <c r="A828" s="88"/>
    </row>
    <row r="829" ht="13.5" customHeight="1">
      <c r="A829" s="88"/>
    </row>
    <row r="830" ht="13.5" customHeight="1">
      <c r="A830" s="88"/>
    </row>
    <row r="831" ht="13.5" customHeight="1">
      <c r="A831" s="88"/>
    </row>
    <row r="832" ht="13.5" customHeight="1">
      <c r="A832" s="88"/>
    </row>
    <row r="833" ht="13.5" customHeight="1">
      <c r="A833" s="88"/>
    </row>
    <row r="834" ht="13.5" customHeight="1">
      <c r="A834" s="88"/>
    </row>
    <row r="835" ht="13.5" customHeight="1">
      <c r="A835" s="88"/>
    </row>
    <row r="836" ht="13.5" customHeight="1">
      <c r="A836" s="88"/>
    </row>
    <row r="837" ht="13.5" customHeight="1">
      <c r="A837" s="88"/>
    </row>
    <row r="838" ht="13.5" customHeight="1">
      <c r="A838" s="88"/>
    </row>
    <row r="839" ht="13.5" customHeight="1">
      <c r="A839" s="88"/>
    </row>
    <row r="840" ht="13.5" customHeight="1">
      <c r="A840" s="88"/>
    </row>
    <row r="841" ht="13.5" customHeight="1">
      <c r="A841" s="88"/>
    </row>
    <row r="842" ht="13.5" customHeight="1">
      <c r="A842" s="88"/>
    </row>
    <row r="843" ht="13.5" customHeight="1">
      <c r="A843" s="88"/>
    </row>
    <row r="844" ht="13.5" customHeight="1">
      <c r="A844" s="88"/>
    </row>
    <row r="845" ht="13.5" customHeight="1">
      <c r="A845" s="88"/>
    </row>
    <row r="846" ht="13.5" customHeight="1">
      <c r="A846" s="88"/>
    </row>
    <row r="847" ht="13.5" customHeight="1">
      <c r="A847" s="88"/>
    </row>
    <row r="848" ht="13.5" customHeight="1">
      <c r="A848" s="88"/>
    </row>
    <row r="849" ht="13.5" customHeight="1">
      <c r="A849" s="88"/>
    </row>
    <row r="850" ht="13.5" customHeight="1">
      <c r="A850" s="88"/>
    </row>
    <row r="851" ht="13.5" customHeight="1">
      <c r="A851" s="88"/>
    </row>
    <row r="852" ht="13.5" customHeight="1">
      <c r="A852" s="88"/>
    </row>
    <row r="853" ht="13.5" customHeight="1">
      <c r="A853" s="88"/>
    </row>
    <row r="854" ht="13.5" customHeight="1">
      <c r="A854" s="88"/>
    </row>
    <row r="855" ht="13.5" customHeight="1">
      <c r="A855" s="88"/>
    </row>
    <row r="856" ht="13.5" customHeight="1">
      <c r="A856" s="88"/>
    </row>
    <row r="857" ht="13.5" customHeight="1">
      <c r="A857" s="88"/>
    </row>
    <row r="858" ht="13.5" customHeight="1">
      <c r="A858" s="88"/>
    </row>
    <row r="859" ht="13.5" customHeight="1">
      <c r="A859" s="88"/>
    </row>
    <row r="860" ht="13.5" customHeight="1">
      <c r="A860" s="88"/>
    </row>
    <row r="861" ht="13.5" customHeight="1">
      <c r="A861" s="88"/>
    </row>
    <row r="862" ht="13.5" customHeight="1">
      <c r="A862" s="88"/>
    </row>
    <row r="863" ht="13.5" customHeight="1">
      <c r="A863" s="88"/>
    </row>
    <row r="864" ht="13.5" customHeight="1">
      <c r="A864" s="88"/>
    </row>
    <row r="865" ht="13.5" customHeight="1">
      <c r="A865" s="88"/>
    </row>
    <row r="866" ht="13.5" customHeight="1">
      <c r="A866" s="88"/>
    </row>
    <row r="867" ht="13.5" customHeight="1">
      <c r="A867" s="88"/>
    </row>
    <row r="868" ht="13.5" customHeight="1">
      <c r="A868" s="88"/>
    </row>
    <row r="869" ht="13.5" customHeight="1">
      <c r="A869" s="88"/>
    </row>
    <row r="870" ht="13.5" customHeight="1">
      <c r="A870" s="88"/>
    </row>
    <row r="871" ht="13.5" customHeight="1">
      <c r="A871" s="88"/>
    </row>
    <row r="872" ht="13.5" customHeight="1">
      <c r="A872" s="88"/>
    </row>
    <row r="873" ht="13.5" customHeight="1">
      <c r="A873" s="88"/>
    </row>
    <row r="874" ht="13.5" customHeight="1">
      <c r="A874" s="88"/>
    </row>
    <row r="875" ht="13.5" customHeight="1">
      <c r="A875" s="88"/>
    </row>
    <row r="876" ht="13.5" customHeight="1">
      <c r="A876" s="88"/>
    </row>
    <row r="877" ht="13.5" customHeight="1">
      <c r="A877" s="88"/>
    </row>
    <row r="878" ht="13.5" customHeight="1">
      <c r="A878" s="88"/>
    </row>
    <row r="879" ht="13.5" customHeight="1">
      <c r="A879" s="88"/>
    </row>
    <row r="880" ht="13.5" customHeight="1">
      <c r="A880" s="88"/>
    </row>
    <row r="881" ht="13.5" customHeight="1">
      <c r="A881" s="88"/>
    </row>
    <row r="882" ht="13.5" customHeight="1">
      <c r="A882" s="88"/>
    </row>
    <row r="883" ht="13.5" customHeight="1">
      <c r="A883" s="88"/>
    </row>
    <row r="884" ht="13.5" customHeight="1">
      <c r="A884" s="88"/>
    </row>
    <row r="885" ht="13.5" customHeight="1">
      <c r="A885" s="88"/>
    </row>
    <row r="886" ht="13.5" customHeight="1">
      <c r="A886" s="88"/>
    </row>
    <row r="887" ht="13.5" customHeight="1">
      <c r="A887" s="88"/>
    </row>
    <row r="888" ht="13.5" customHeight="1">
      <c r="A888" s="88"/>
    </row>
    <row r="889" ht="13.5" customHeight="1">
      <c r="A889" s="88"/>
    </row>
    <row r="890" ht="13.5" customHeight="1">
      <c r="A890" s="88"/>
    </row>
    <row r="891" ht="13.5" customHeight="1">
      <c r="A891" s="88"/>
    </row>
    <row r="892" ht="13.5" customHeight="1">
      <c r="A892" s="88"/>
    </row>
    <row r="893" ht="13.5" customHeight="1">
      <c r="A893" s="88"/>
    </row>
    <row r="894" ht="13.5" customHeight="1">
      <c r="A894" s="88"/>
    </row>
    <row r="895" ht="13.5" customHeight="1">
      <c r="A895" s="88"/>
    </row>
    <row r="896" ht="13.5" customHeight="1">
      <c r="A896" s="88"/>
    </row>
    <row r="897" ht="13.5" customHeight="1">
      <c r="A897" s="88"/>
    </row>
    <row r="898" ht="13.5" customHeight="1">
      <c r="A898" s="88"/>
    </row>
    <row r="899" ht="13.5" customHeight="1">
      <c r="A899" s="88"/>
    </row>
    <row r="900" ht="13.5" customHeight="1">
      <c r="A900" s="88"/>
    </row>
    <row r="901" ht="13.5" customHeight="1">
      <c r="A901" s="88"/>
    </row>
    <row r="902" ht="13.5" customHeight="1">
      <c r="A902" s="88"/>
    </row>
    <row r="903" ht="13.5" customHeight="1">
      <c r="A903" s="88"/>
    </row>
    <row r="904" ht="13.5" customHeight="1">
      <c r="A904" s="88"/>
    </row>
    <row r="905" ht="13.5" customHeight="1">
      <c r="A905" s="88"/>
    </row>
    <row r="906" ht="13.5" customHeight="1">
      <c r="A906" s="88"/>
    </row>
    <row r="907" ht="13.5" customHeight="1">
      <c r="A907" s="88"/>
    </row>
    <row r="908" ht="13.5" customHeight="1">
      <c r="A908" s="88"/>
    </row>
    <row r="909" ht="13.5" customHeight="1">
      <c r="A909" s="88"/>
    </row>
    <row r="910" ht="13.5" customHeight="1">
      <c r="A910" s="88"/>
    </row>
    <row r="911" ht="13.5" customHeight="1">
      <c r="A911" s="88"/>
    </row>
    <row r="912" ht="13.5" customHeight="1">
      <c r="A912" s="88"/>
    </row>
    <row r="913" ht="13.5" customHeight="1">
      <c r="A913" s="88"/>
    </row>
    <row r="914" ht="13.5" customHeight="1">
      <c r="A914" s="88"/>
    </row>
    <row r="915" ht="13.5" customHeight="1">
      <c r="A915" s="88"/>
    </row>
    <row r="916" ht="13.5" customHeight="1">
      <c r="A916" s="88"/>
    </row>
    <row r="917" ht="13.5" customHeight="1">
      <c r="A917" s="88"/>
    </row>
    <row r="918" ht="13.5" customHeight="1">
      <c r="A918" s="88"/>
    </row>
    <row r="919" ht="13.5" customHeight="1">
      <c r="A919" s="88"/>
    </row>
    <row r="920" ht="13.5" customHeight="1">
      <c r="A920" s="88"/>
    </row>
    <row r="921" ht="13.5" customHeight="1">
      <c r="A921" s="88"/>
    </row>
    <row r="922" ht="13.5" customHeight="1">
      <c r="A922" s="88"/>
    </row>
    <row r="923" ht="13.5" customHeight="1">
      <c r="A923" s="88"/>
    </row>
    <row r="924" ht="13.5" customHeight="1">
      <c r="A924" s="88"/>
    </row>
    <row r="925" ht="13.5" customHeight="1">
      <c r="A925" s="88"/>
    </row>
    <row r="926" ht="13.5" customHeight="1">
      <c r="A926" s="88"/>
    </row>
    <row r="927" ht="13.5" customHeight="1">
      <c r="A927" s="88"/>
    </row>
    <row r="928" ht="13.5" customHeight="1">
      <c r="A928" s="88"/>
    </row>
    <row r="929" ht="13.5" customHeight="1">
      <c r="A929" s="88"/>
    </row>
    <row r="930" ht="13.5" customHeight="1">
      <c r="A930" s="88"/>
    </row>
    <row r="931" ht="13.5" customHeight="1">
      <c r="A931" s="88"/>
    </row>
    <row r="932" ht="13.5" customHeight="1">
      <c r="A932" s="88"/>
    </row>
    <row r="933" ht="13.5" customHeight="1">
      <c r="A933" s="88"/>
    </row>
    <row r="934" ht="13.5" customHeight="1">
      <c r="A934" s="88"/>
    </row>
    <row r="935" ht="13.5" customHeight="1">
      <c r="A935" s="88"/>
    </row>
    <row r="936" ht="13.5" customHeight="1">
      <c r="A936" s="88"/>
    </row>
    <row r="937" ht="13.5" customHeight="1">
      <c r="A937" s="88"/>
    </row>
    <row r="938" ht="13.5" customHeight="1">
      <c r="A938" s="88"/>
    </row>
    <row r="939" ht="13.5" customHeight="1">
      <c r="A939" s="88"/>
    </row>
    <row r="940" ht="13.5" customHeight="1">
      <c r="A940" s="88"/>
    </row>
    <row r="941" ht="13.5" customHeight="1">
      <c r="A941" s="88"/>
    </row>
    <row r="942" ht="13.5" customHeight="1">
      <c r="A942" s="88"/>
    </row>
    <row r="943" ht="13.5" customHeight="1">
      <c r="A943" s="88"/>
    </row>
    <row r="944" ht="13.5" customHeight="1">
      <c r="A944" s="88"/>
    </row>
    <row r="945" ht="13.5" customHeight="1">
      <c r="A945" s="88"/>
    </row>
    <row r="946" ht="13.5" customHeight="1">
      <c r="A946" s="88"/>
    </row>
    <row r="947" ht="13.5" customHeight="1">
      <c r="A947" s="88"/>
    </row>
    <row r="948" ht="13.5" customHeight="1">
      <c r="A948" s="88"/>
    </row>
    <row r="949" ht="13.5" customHeight="1">
      <c r="A949" s="88"/>
    </row>
    <row r="950" ht="13.5" customHeight="1">
      <c r="A950" s="88"/>
    </row>
    <row r="951" ht="13.5" customHeight="1">
      <c r="A951" s="88"/>
    </row>
    <row r="952" ht="13.5" customHeight="1">
      <c r="A952" s="88"/>
    </row>
    <row r="953" ht="13.5" customHeight="1">
      <c r="A953" s="88"/>
    </row>
    <row r="954" ht="13.5" customHeight="1">
      <c r="A954" s="88"/>
    </row>
    <row r="955" ht="13.5" customHeight="1">
      <c r="A955" s="88"/>
    </row>
    <row r="956" ht="13.5" customHeight="1">
      <c r="A956" s="88"/>
    </row>
    <row r="957" ht="13.5" customHeight="1">
      <c r="A957" s="88"/>
    </row>
    <row r="958" ht="13.5" customHeight="1">
      <c r="A958" s="88"/>
    </row>
    <row r="959" ht="13.5" customHeight="1">
      <c r="A959" s="88"/>
    </row>
    <row r="960" ht="13.5" customHeight="1">
      <c r="A960" s="88"/>
    </row>
    <row r="961" ht="13.5" customHeight="1">
      <c r="A961" s="88"/>
    </row>
    <row r="962" ht="13.5" customHeight="1">
      <c r="A962" s="88"/>
    </row>
    <row r="963" ht="13.5" customHeight="1">
      <c r="A963" s="88"/>
    </row>
    <row r="964" ht="13.5" customHeight="1">
      <c r="A964" s="88"/>
    </row>
    <row r="965" ht="13.5" customHeight="1">
      <c r="A965" s="88"/>
    </row>
    <row r="966" ht="13.5" customHeight="1">
      <c r="A966" s="88"/>
    </row>
    <row r="967" ht="13.5" customHeight="1">
      <c r="A967" s="88"/>
    </row>
    <row r="968" ht="13.5" customHeight="1">
      <c r="A968" s="88"/>
    </row>
    <row r="969" ht="13.5" customHeight="1">
      <c r="A969" s="88"/>
    </row>
    <row r="970" ht="13.5" customHeight="1">
      <c r="A970" s="88"/>
    </row>
    <row r="971" ht="13.5" customHeight="1">
      <c r="A971" s="88"/>
    </row>
    <row r="972" ht="13.5" customHeight="1">
      <c r="A972" s="88"/>
    </row>
    <row r="973" ht="13.5" customHeight="1">
      <c r="A973" s="88"/>
    </row>
    <row r="974" ht="13.5" customHeight="1">
      <c r="A974" s="88"/>
    </row>
    <row r="975" ht="13.5" customHeight="1">
      <c r="A975" s="88"/>
    </row>
    <row r="976" ht="13.5" customHeight="1">
      <c r="A976" s="88"/>
    </row>
    <row r="977" ht="13.5" customHeight="1">
      <c r="A977" s="88"/>
    </row>
    <row r="978" ht="13.5" customHeight="1">
      <c r="A978" s="88"/>
    </row>
    <row r="979" ht="13.5" customHeight="1">
      <c r="A979" s="88"/>
    </row>
    <row r="980" ht="13.5" customHeight="1">
      <c r="A980" s="88"/>
    </row>
    <row r="981" ht="13.5" customHeight="1">
      <c r="A981" s="88"/>
    </row>
    <row r="982" ht="13.5" customHeight="1">
      <c r="A982" s="88"/>
    </row>
    <row r="983" ht="13.5" customHeight="1">
      <c r="A983" s="88"/>
    </row>
    <row r="984" ht="13.5" customHeight="1">
      <c r="A984" s="88"/>
    </row>
    <row r="985" ht="13.5" customHeight="1">
      <c r="A985" s="88"/>
    </row>
    <row r="986" ht="13.5" customHeight="1">
      <c r="A986" s="88"/>
    </row>
    <row r="987" ht="13.5" customHeight="1">
      <c r="A987" s="88"/>
    </row>
    <row r="988" ht="13.5" customHeight="1">
      <c r="A988" s="88"/>
    </row>
    <row r="989" ht="13.5" customHeight="1">
      <c r="A989" s="88"/>
    </row>
    <row r="990" ht="13.5" customHeight="1">
      <c r="A990" s="88"/>
    </row>
    <row r="991" ht="13.5" customHeight="1">
      <c r="A991" s="88"/>
    </row>
    <row r="992" ht="13.5" customHeight="1">
      <c r="A992" s="88"/>
    </row>
    <row r="993" ht="13.5" customHeight="1">
      <c r="A993" s="88"/>
    </row>
    <row r="994" ht="13.5" customHeight="1">
      <c r="A994" s="88"/>
    </row>
    <row r="995" ht="13.5" customHeight="1">
      <c r="A995" s="88"/>
    </row>
    <row r="996" ht="13.5" customHeight="1">
      <c r="A996" s="88"/>
    </row>
    <row r="997" ht="13.5" customHeight="1">
      <c r="A997" s="88"/>
    </row>
    <row r="998" ht="13.5" customHeight="1">
      <c r="A998" s="88"/>
    </row>
    <row r="999" ht="13.5" customHeight="1">
      <c r="A999" s="88"/>
    </row>
    <row r="1000" ht="13.5" customHeight="1">
      <c r="A1000" s="88"/>
    </row>
  </sheetData>
  <autoFilter ref="$A$1:$E$607">
    <sortState ref="A1:E607">
      <sortCondition descending="1" ref="D1:D607"/>
      <sortCondition ref="A1:A607"/>
    </sortState>
  </autoFilter>
  <conditionalFormatting sqref="D1:D1000">
    <cfRule type="cellIs" dxfId="1" priority="1" operator="greaterThanOrEqual">
      <formula>4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6.43"/>
    <col customWidth="1" min="2" max="2" width="15.71"/>
    <col customWidth="1" min="3" max="3" width="8.43"/>
    <col customWidth="1" min="4" max="6" width="10.14"/>
    <col customWidth="1" min="7" max="7" width="24.14"/>
    <col customWidth="1" min="8" max="26" width="8.71"/>
  </cols>
  <sheetData>
    <row r="1" ht="12.75" customHeight="1">
      <c r="B1" s="86" t="s">
        <v>558</v>
      </c>
      <c r="C1" s="86" t="s">
        <v>129</v>
      </c>
      <c r="D1" s="86" t="s">
        <v>560</v>
      </c>
      <c r="E1" s="86" t="s">
        <v>559</v>
      </c>
    </row>
    <row r="2" ht="12.75" customHeight="1">
      <c r="A2" s="89" t="s">
        <v>192</v>
      </c>
      <c r="B2" s="88" t="s">
        <v>156</v>
      </c>
      <c r="C2" s="88">
        <f>VLOOKUP(A2,Foglio1!B:D,3,FALSE())</f>
        <v>4.3</v>
      </c>
      <c r="D2" s="86">
        <f>COUNTIF(Foglio1!B:B,A2)</f>
        <v>1</v>
      </c>
      <c r="G2" s="86" t="s">
        <v>134</v>
      </c>
      <c r="H2" s="86">
        <f t="shared" ref="H2:H4" si="1">SUMIF(B:D,G2,D:D)</f>
        <v>265</v>
      </c>
    </row>
    <row r="3" ht="12.75" hidden="1" customHeight="1">
      <c r="A3" s="88" t="s">
        <v>144</v>
      </c>
      <c r="B3" s="88"/>
      <c r="C3" s="88">
        <f>VLOOKUP(A3,Foglio1!B:D,3,FALSE())</f>
        <v>5</v>
      </c>
      <c r="D3" s="86">
        <f>COUNTIF(Foglio1!B:B,A3)</f>
        <v>1</v>
      </c>
      <c r="G3" s="86" t="s">
        <v>156</v>
      </c>
      <c r="H3" s="86">
        <f t="shared" si="1"/>
        <v>127</v>
      </c>
    </row>
    <row r="4" ht="12.75" hidden="1" customHeight="1">
      <c r="A4" s="88" t="s">
        <v>154</v>
      </c>
      <c r="B4" s="88" t="s">
        <v>145</v>
      </c>
      <c r="C4" s="88">
        <f>VLOOKUP(A4,Foglio1!B:D,3,FALSE())</f>
        <v>5</v>
      </c>
      <c r="D4" s="86">
        <f>COUNTIF(Foglio1!B:B,A4)</f>
        <v>1</v>
      </c>
      <c r="G4" s="86" t="s">
        <v>201</v>
      </c>
      <c r="H4" s="86">
        <f t="shared" si="1"/>
        <v>1</v>
      </c>
    </row>
    <row r="5" ht="12.75" hidden="1" customHeight="1">
      <c r="A5" s="88" t="s">
        <v>168</v>
      </c>
      <c r="B5" s="88" t="s">
        <v>134</v>
      </c>
      <c r="C5" s="88">
        <f>VLOOKUP(A5,Foglio1!B:D,3,FALSE())</f>
        <v>5</v>
      </c>
      <c r="D5" s="86">
        <f>COUNTIF(Foglio1!B:B,A5)</f>
        <v>2</v>
      </c>
    </row>
    <row r="6" ht="12.75" customHeight="1">
      <c r="A6" s="89" t="s">
        <v>187</v>
      </c>
      <c r="B6" s="88" t="s">
        <v>156</v>
      </c>
      <c r="C6" s="88">
        <f>VLOOKUP(A6,Foglio1!B:D,3,FALSE())</f>
        <v>5.5</v>
      </c>
      <c r="D6" s="86">
        <f>COUNTIF(Foglio1!B:B,A6)</f>
        <v>10</v>
      </c>
    </row>
    <row r="7" ht="12.75" hidden="1" customHeight="1">
      <c r="A7" s="88" t="s">
        <v>197</v>
      </c>
      <c r="B7" s="88" t="s">
        <v>156</v>
      </c>
      <c r="C7" s="88">
        <f>VLOOKUP(A7,Foglio1!B:D,3,FALSE())</f>
        <v>10</v>
      </c>
      <c r="D7" s="86">
        <f>COUNTIF(Foglio1!B:B,A7)</f>
        <v>8</v>
      </c>
    </row>
    <row r="8" ht="12.75" customHeight="1">
      <c r="A8" s="89" t="s">
        <v>180</v>
      </c>
      <c r="B8" s="88" t="s">
        <v>156</v>
      </c>
      <c r="C8" s="88">
        <f>VLOOKUP(A8,Foglio1!B:D,3,FALSE())</f>
        <v>5</v>
      </c>
      <c r="D8" s="86">
        <f>COUNTIF(Foglio1!B:B,A8)</f>
        <v>1</v>
      </c>
    </row>
    <row r="9" ht="12.75" hidden="1" customHeight="1">
      <c r="A9" s="88" t="s">
        <v>181</v>
      </c>
      <c r="B9" s="88" t="s">
        <v>156</v>
      </c>
      <c r="C9" s="88">
        <f>VLOOKUP(A9,Foglio1!B:D,3,FALSE())</f>
        <v>5</v>
      </c>
      <c r="D9" s="86">
        <f>COUNTIF(Foglio1!B:B,A9)</f>
        <v>1</v>
      </c>
    </row>
    <row r="10" ht="12.75" hidden="1" customHeight="1">
      <c r="A10" s="88" t="s">
        <v>182</v>
      </c>
      <c r="B10" s="88" t="s">
        <v>134</v>
      </c>
      <c r="C10" s="88">
        <f>VLOOKUP(A10,Foglio1!B:D,3,FALSE())</f>
        <v>5</v>
      </c>
      <c r="D10" s="86">
        <f>COUNTIF(Foglio1!B:B,A10)</f>
        <v>1</v>
      </c>
    </row>
    <row r="11" ht="12.75" hidden="1" customHeight="1">
      <c r="A11" s="88" t="s">
        <v>202</v>
      </c>
      <c r="B11" s="88" t="s">
        <v>201</v>
      </c>
      <c r="C11" s="88">
        <f>VLOOKUP(A11,Foglio1!B:D,3,FALSE())</f>
        <v>5</v>
      </c>
      <c r="D11" s="86">
        <f>COUNTIF(Foglio1!B:B,A11)</f>
        <v>1</v>
      </c>
    </row>
    <row r="12" ht="12.75" hidden="1" customHeight="1">
      <c r="A12" s="88" t="s">
        <v>172</v>
      </c>
      <c r="B12" s="88"/>
      <c r="C12" s="88">
        <f>VLOOKUP(A12,Foglio1!B:D,3,FALSE())</f>
        <v>10</v>
      </c>
      <c r="D12" s="86">
        <f>COUNTIF(Foglio1!B:B,A12)</f>
        <v>3</v>
      </c>
    </row>
    <row r="13" ht="12.75" hidden="1" customHeight="1">
      <c r="A13" s="88" t="s">
        <v>148</v>
      </c>
      <c r="B13" s="88" t="s">
        <v>134</v>
      </c>
      <c r="C13" s="88">
        <f>VLOOKUP(A13,Foglio1!B:D,3,FALSE())</f>
        <v>4.3</v>
      </c>
      <c r="D13" s="86">
        <f>COUNTIF(Foglio1!B:B,A13)</f>
        <v>23</v>
      </c>
    </row>
    <row r="14" ht="12.75" hidden="1" customHeight="1">
      <c r="A14" s="88" t="s">
        <v>149</v>
      </c>
      <c r="B14" s="88" t="s">
        <v>134</v>
      </c>
      <c r="C14" s="88">
        <f>VLOOKUP(A14,Foglio1!B:D,3,FALSE())</f>
        <v>2.6</v>
      </c>
      <c r="D14" s="86">
        <f>COUNTIF(Foglio1!B:B,A14)</f>
        <v>11</v>
      </c>
    </row>
    <row r="15" ht="12.75" customHeight="1">
      <c r="A15" s="89" t="s">
        <v>188</v>
      </c>
      <c r="B15" s="88" t="s">
        <v>134</v>
      </c>
      <c r="C15" s="88">
        <f>VLOOKUP(A15,Foglio1!B:D,3,FALSE())</f>
        <v>5</v>
      </c>
      <c r="D15" s="86">
        <f>COUNTIF(Foglio1!B:B,A15)</f>
        <v>9</v>
      </c>
    </row>
    <row r="16" ht="12.75" hidden="1" customHeight="1">
      <c r="A16" s="88" t="s">
        <v>138</v>
      </c>
      <c r="B16" s="88" t="s">
        <v>134</v>
      </c>
      <c r="C16" s="88">
        <f>VLOOKUP(A16,Foglio1!B:D,3,FALSE())</f>
        <v>4</v>
      </c>
      <c r="D16" s="86">
        <f>COUNTIF(Foglio1!B:B,A16)</f>
        <v>5</v>
      </c>
    </row>
    <row r="17" ht="12.75" hidden="1" customHeight="1">
      <c r="A17" s="88" t="s">
        <v>155</v>
      </c>
      <c r="B17" s="88" t="s">
        <v>134</v>
      </c>
      <c r="C17" s="88">
        <f>VLOOKUP(A17,Foglio1!B:D,3,FALSE())</f>
        <v>4.3</v>
      </c>
      <c r="D17" s="86">
        <f>COUNTIF(Foglio1!B:B,A17)</f>
        <v>53</v>
      </c>
    </row>
    <row r="18" ht="12.75" hidden="1" customHeight="1">
      <c r="A18" s="88" t="s">
        <v>157</v>
      </c>
      <c r="B18" s="88" t="s">
        <v>156</v>
      </c>
      <c r="C18" s="88">
        <f>VLOOKUP(A18,Foglio1!B:D,3,FALSE())</f>
        <v>4.3</v>
      </c>
      <c r="D18" s="86">
        <f>COUNTIF(Foglio1!B:B,A18)</f>
        <v>3</v>
      </c>
    </row>
    <row r="19" ht="12.75" hidden="1" customHeight="1">
      <c r="A19" s="88" t="s">
        <v>146</v>
      </c>
      <c r="B19" s="88" t="s">
        <v>145</v>
      </c>
      <c r="C19" s="88">
        <f>VLOOKUP(A19,Foglio1!B:D,3,FALSE())</f>
        <v>4</v>
      </c>
      <c r="D19" s="86">
        <f>COUNTIF(Foglio1!B:B,A19)</f>
        <v>7</v>
      </c>
    </row>
    <row r="20" ht="12.75" hidden="1" customHeight="1">
      <c r="A20" s="88" t="s">
        <v>185</v>
      </c>
      <c r="B20" s="88" t="s">
        <v>156</v>
      </c>
      <c r="C20" s="88">
        <f>VLOOKUP(A20,Foglio1!B:D,3,FALSE())</f>
        <v>6.8</v>
      </c>
      <c r="D20" s="86">
        <f>COUNTIF(Foglio1!B:B,A20)</f>
        <v>51</v>
      </c>
    </row>
    <row r="21" ht="12.75" hidden="1" customHeight="1">
      <c r="A21" s="88" t="s">
        <v>164</v>
      </c>
      <c r="B21" s="88" t="s">
        <v>134</v>
      </c>
      <c r="C21" s="88">
        <f>VLOOKUP(A21,Foglio1!B:D,3,FALSE())</f>
        <v>5</v>
      </c>
      <c r="D21" s="86">
        <f>COUNTIF(Foglio1!B:B,A21)</f>
        <v>4</v>
      </c>
    </row>
    <row r="22" ht="12.75" hidden="1" customHeight="1">
      <c r="A22" s="88" t="s">
        <v>141</v>
      </c>
      <c r="B22" s="88" t="s">
        <v>134</v>
      </c>
      <c r="C22" s="88">
        <f>VLOOKUP(A22,Foglio1!B:D,3,FALSE())</f>
        <v>4.3</v>
      </c>
      <c r="D22" s="86">
        <f>COUNTIF(Foglio1!B:B,A22)</f>
        <v>58</v>
      </c>
    </row>
    <row r="23" ht="12.75" hidden="1" customHeight="1">
      <c r="A23" s="88" t="s">
        <v>158</v>
      </c>
      <c r="B23" s="88" t="s">
        <v>156</v>
      </c>
      <c r="C23" s="88">
        <f>VLOOKUP(A23,Foglio1!B:D,3,FALSE())</f>
        <v>4.3</v>
      </c>
      <c r="D23" s="86">
        <f>COUNTIF(Foglio1!B:B,A23)</f>
        <v>52</v>
      </c>
    </row>
    <row r="24" ht="12.75" customHeight="1">
      <c r="A24" s="89" t="s">
        <v>189</v>
      </c>
      <c r="B24" s="88" t="s">
        <v>134</v>
      </c>
      <c r="C24" s="88">
        <f>VLOOKUP(A24,Foglio1!B:D,3,FALSE())</f>
        <v>4.3</v>
      </c>
      <c r="D24" s="86">
        <f>COUNTIF(Foglio1!B:B,A24)</f>
        <v>50</v>
      </c>
    </row>
    <row r="25" ht="12.75" hidden="1" customHeight="1">
      <c r="A25" s="88" t="s">
        <v>135</v>
      </c>
      <c r="B25" s="88" t="s">
        <v>134</v>
      </c>
      <c r="C25" s="88">
        <f>VLOOKUP(A25,Foglio1!B:D,3,FALSE())</f>
        <v>2.6</v>
      </c>
      <c r="D25" s="86">
        <f>COUNTIF(Foglio1!B:B,A25)</f>
        <v>41</v>
      </c>
    </row>
    <row r="26" ht="12.75" customHeight="1">
      <c r="A26" s="89" t="s">
        <v>194</v>
      </c>
      <c r="B26" s="88" t="s">
        <v>134</v>
      </c>
      <c r="C26" s="88">
        <f>VLOOKUP(A26,Foglio1!B:D,3,FALSE())</f>
        <v>7.5</v>
      </c>
      <c r="D26" s="86">
        <f>COUNTIF(Foglio1!B:B,A26)</f>
        <v>8</v>
      </c>
    </row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  <row r="48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  <row r="63" ht="12.75" hidden="1" customHeight="1"/>
    <row r="64" ht="12.75" hidden="1" customHeight="1"/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2.75" hidden="1" customHeight="1"/>
    <row r="73" ht="12.75" hidden="1" customHeight="1"/>
    <row r="74" ht="12.75" hidden="1" customHeight="1"/>
    <row r="75" ht="12.75" hidden="1" customHeight="1"/>
    <row r="76" ht="12.75" hidden="1" customHeight="1"/>
    <row r="77" ht="12.75" hidden="1" customHeight="1"/>
    <row r="78" ht="12.75" hidden="1" customHeight="1"/>
    <row r="79" ht="12.75" hidden="1" customHeight="1"/>
    <row r="80" ht="12.75" hidden="1" customHeight="1"/>
    <row r="81" ht="12.75" hidden="1" customHeight="1"/>
    <row r="82" ht="12.75" hidden="1" customHeight="1"/>
    <row r="83" ht="12.75" hidden="1" customHeight="1"/>
    <row r="84" ht="12.75" hidden="1" customHeight="1"/>
    <row r="85" ht="12.75" hidden="1" customHeight="1"/>
    <row r="86" ht="12.75" hidden="1" customHeight="1"/>
    <row r="87" ht="12.75" hidden="1" customHeight="1"/>
    <row r="88" ht="12.75" hidden="1" customHeight="1"/>
    <row r="89" ht="12.75" hidden="1" customHeight="1"/>
    <row r="90" ht="12.75" hidden="1" customHeight="1"/>
    <row r="91" ht="12.75" hidden="1" customHeight="1"/>
    <row r="92" ht="12.75" hidden="1" customHeight="1"/>
    <row r="93" ht="12.75" hidden="1" customHeight="1"/>
    <row r="94" ht="12.75" hidden="1" customHeight="1"/>
    <row r="95" ht="12.75" hidden="1" customHeight="1"/>
    <row r="96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02" ht="12.75" hidden="1" customHeight="1"/>
    <row r="103" ht="12.75" hidden="1" customHeight="1"/>
    <row r="104" ht="12.75" hidden="1" customHeight="1"/>
    <row r="105" ht="12.75" hidden="1" customHeight="1"/>
    <row r="106" ht="12.75" hidden="1" customHeight="1"/>
    <row r="107" ht="12.75" hidden="1" customHeight="1"/>
    <row r="108" ht="12.75" hidden="1" customHeight="1"/>
    <row r="109" ht="12.75" hidden="1" customHeight="1"/>
    <row r="110" ht="12.75" hidden="1" customHeight="1"/>
    <row r="111" ht="12.75" hidden="1" customHeight="1"/>
    <row r="112" ht="12.75" hidden="1" customHeight="1"/>
    <row r="113" ht="12.75" hidden="1" customHeight="1"/>
    <row r="114" ht="12.75" hidden="1" customHeight="1"/>
    <row r="115" ht="12.75" hidden="1" customHeight="1"/>
    <row r="116" ht="12.75" hidden="1" customHeight="1"/>
    <row r="117" ht="12.75" hidden="1" customHeight="1"/>
    <row r="118" ht="12.75" hidden="1" customHeight="1"/>
    <row r="119" ht="12.75" hidden="1" customHeight="1"/>
    <row r="120" ht="12.75" hidden="1" customHeight="1"/>
    <row r="121" ht="12.75" hidden="1" customHeight="1"/>
    <row r="122" ht="12.75" hidden="1" customHeight="1"/>
    <row r="123" ht="12.75" hidden="1" customHeight="1"/>
    <row r="124" ht="12.75" hidden="1" customHeight="1"/>
    <row r="125" ht="12.75" hidden="1" customHeight="1"/>
    <row r="126" ht="12.75" hidden="1" customHeight="1"/>
    <row r="127" ht="12.75" hidden="1" customHeight="1"/>
    <row r="128" ht="12.75" hidden="1" customHeight="1"/>
    <row r="129" ht="12.75" hidden="1" customHeight="1"/>
    <row r="130" ht="12.75" hidden="1" customHeight="1"/>
    <row r="131" ht="12.75" hidden="1" customHeight="1"/>
    <row r="132" ht="12.75" hidden="1" customHeight="1"/>
    <row r="133" ht="12.75" hidden="1" customHeight="1"/>
    <row r="134" ht="12.75" hidden="1" customHeight="1"/>
    <row r="135" ht="12.75" hidden="1" customHeight="1"/>
    <row r="136" ht="12.75" hidden="1" customHeight="1"/>
    <row r="137" ht="12.75" hidden="1" customHeight="1"/>
    <row r="138" ht="12.75" hidden="1" customHeight="1"/>
    <row r="139" ht="12.75" hidden="1" customHeight="1"/>
    <row r="140" ht="12.75" hidden="1" customHeight="1"/>
    <row r="141" ht="12.75" hidden="1" customHeight="1"/>
    <row r="142" ht="12.75" hidden="1" customHeight="1"/>
    <row r="143" ht="12.75" hidden="1" customHeight="1"/>
    <row r="144" ht="12.75" hidden="1" customHeight="1"/>
    <row r="145" ht="12.75" hidden="1" customHeight="1"/>
    <row r="146" ht="12.75" hidden="1" customHeight="1"/>
    <row r="147" ht="12.75" hidden="1" customHeight="1"/>
    <row r="148" ht="12.75" hidden="1" customHeight="1"/>
    <row r="149" ht="12.75" hidden="1" customHeight="1"/>
    <row r="150" ht="12.75" hidden="1" customHeight="1"/>
    <row r="151" ht="12.75" hidden="1" customHeight="1"/>
    <row r="152" ht="12.75" hidden="1" customHeight="1"/>
    <row r="153" ht="12.75" hidden="1" customHeight="1"/>
    <row r="154" ht="12.75" hidden="1" customHeight="1"/>
    <row r="155" ht="12.75" hidden="1" customHeight="1"/>
    <row r="156" ht="12.75" hidden="1" customHeight="1"/>
    <row r="157" ht="12.75" hidden="1" customHeight="1"/>
    <row r="158" ht="12.75" hidden="1" customHeight="1"/>
    <row r="159" ht="12.75" hidden="1" customHeight="1"/>
    <row r="160" ht="12.75" hidden="1" customHeight="1"/>
    <row r="161" ht="12.75" hidden="1" customHeight="1"/>
    <row r="162" ht="12.75" hidden="1" customHeight="1"/>
    <row r="163" ht="12.75" hidden="1" customHeight="1"/>
    <row r="164" ht="12.75" hidden="1" customHeight="1"/>
    <row r="165" ht="12.75" hidden="1" customHeight="1"/>
    <row r="166" ht="12.75" hidden="1" customHeight="1"/>
    <row r="167" ht="12.75" hidden="1" customHeight="1"/>
    <row r="168" ht="12.75" hidden="1" customHeight="1"/>
    <row r="169" ht="12.75" hidden="1" customHeight="1"/>
    <row r="170" ht="12.75" hidden="1" customHeight="1"/>
    <row r="171" ht="12.75" hidden="1" customHeight="1"/>
    <row r="172" ht="12.75" hidden="1" customHeight="1"/>
    <row r="173" ht="12.75" hidden="1" customHeight="1"/>
    <row r="174" ht="12.75" hidden="1" customHeight="1"/>
    <row r="175" ht="12.75" hidden="1" customHeight="1"/>
    <row r="176" ht="12.75" hidden="1" customHeight="1"/>
    <row r="177" ht="12.75" hidden="1" customHeight="1"/>
    <row r="178" ht="12.75" hidden="1" customHeight="1"/>
    <row r="179" ht="12.75" hidden="1" customHeight="1"/>
    <row r="180" ht="12.75" hidden="1" customHeight="1"/>
    <row r="181" ht="12.75" hidden="1" customHeight="1"/>
    <row r="182" ht="12.75" hidden="1" customHeight="1"/>
    <row r="183" ht="12.75" hidden="1" customHeight="1"/>
    <row r="184" ht="12.75" hidden="1" customHeight="1"/>
    <row r="185" ht="12.75" hidden="1" customHeight="1"/>
    <row r="186" ht="12.75" hidden="1" customHeight="1"/>
    <row r="187" ht="12.75" hidden="1" customHeight="1"/>
    <row r="188" ht="12.75" hidden="1" customHeight="1"/>
    <row r="189" ht="12.75" hidden="1" customHeight="1"/>
    <row r="190" ht="12.75" hidden="1" customHeight="1"/>
    <row r="191" ht="12.75" hidden="1" customHeight="1"/>
    <row r="192" ht="12.75" hidden="1" customHeight="1"/>
    <row r="193" ht="12.75" hidden="1" customHeight="1"/>
    <row r="194" ht="12.75" hidden="1" customHeight="1"/>
    <row r="195" ht="12.75" hidden="1" customHeight="1"/>
    <row r="196" ht="12.75" hidden="1" customHeight="1"/>
    <row r="197" ht="12.75" hidden="1" customHeight="1"/>
    <row r="198" ht="12.75" hidden="1" customHeight="1"/>
    <row r="199" ht="12.75" hidden="1" customHeight="1"/>
    <row r="200" ht="12.75" hidden="1" customHeight="1"/>
    <row r="201" ht="12.75" hidden="1" customHeight="1"/>
    <row r="202" ht="12.75" hidden="1" customHeight="1"/>
    <row r="203" ht="12.75" hidden="1" customHeight="1"/>
    <row r="204" ht="12.75" hidden="1" customHeight="1"/>
    <row r="205" ht="12.75" hidden="1" customHeight="1"/>
    <row r="206" ht="12.75" hidden="1" customHeight="1"/>
    <row r="207" ht="12.75" hidden="1" customHeight="1"/>
    <row r="208" ht="12.75" hidden="1" customHeight="1"/>
    <row r="209" ht="12.75" hidden="1" customHeight="1"/>
    <row r="210" ht="12.75" hidden="1" customHeight="1"/>
    <row r="211" ht="12.75" hidden="1" customHeight="1"/>
    <row r="212" ht="12.75" hidden="1" customHeight="1"/>
    <row r="213" ht="12.75" hidden="1" customHeight="1"/>
    <row r="214" ht="12.75" hidden="1" customHeight="1"/>
    <row r="215" ht="12.75" hidden="1" customHeight="1"/>
    <row r="216" ht="12.75" hidden="1" customHeight="1"/>
    <row r="217" ht="12.75" hidden="1" customHeight="1"/>
    <row r="218" ht="12.75" hidden="1" customHeight="1"/>
    <row r="219" ht="12.75" hidden="1" customHeight="1"/>
    <row r="220" ht="12.75" hidden="1" customHeight="1"/>
    <row r="221" ht="12.75" hidden="1" customHeight="1"/>
    <row r="222" ht="12.75" hidden="1" customHeight="1"/>
    <row r="223" ht="12.75" hidden="1" customHeight="1"/>
    <row r="224" ht="12.75" hidden="1" customHeight="1"/>
    <row r="225" ht="12.75" hidden="1" customHeight="1"/>
    <row r="226" ht="12.75" hidden="1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D$226">
    <filterColumn colId="0">
      <colorFilter dxfId="3"/>
    </filterColumn>
    <sortState ref="A1:D226">
      <sortCondition ref="A1:A226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9.29"/>
    <col customWidth="1" min="3" max="3" width="31.57"/>
    <col customWidth="1" min="4" max="4" width="25.29"/>
    <col customWidth="1" min="5" max="5" width="23.0"/>
    <col customWidth="1" min="6" max="6" width="26.14"/>
    <col customWidth="1" min="7" max="7" width="78.71"/>
    <col customWidth="1" min="8" max="8" width="40.86"/>
    <col customWidth="1" min="9" max="26" width="8.71"/>
  </cols>
  <sheetData>
    <row r="1" ht="13.5" customHeight="1">
      <c r="A1" s="85" t="s">
        <v>1</v>
      </c>
      <c r="B1" s="85" t="s">
        <v>561</v>
      </c>
      <c r="C1" s="86" t="s">
        <v>192</v>
      </c>
      <c r="D1" s="86" t="s">
        <v>187</v>
      </c>
      <c r="E1" s="86" t="s">
        <v>180</v>
      </c>
      <c r="F1" s="86" t="s">
        <v>188</v>
      </c>
      <c r="G1" s="86" t="s">
        <v>189</v>
      </c>
      <c r="H1" s="86" t="s">
        <v>194</v>
      </c>
    </row>
    <row r="2" ht="13.5" customHeight="1">
      <c r="A2" s="87" t="s">
        <v>193</v>
      </c>
      <c r="B2" s="88">
        <f t="shared" ref="B2:B45" si="1">SUM(C2:I2)</f>
        <v>8</v>
      </c>
      <c r="C2" s="86">
        <f>COUNTIFS(Foglio1!$A:$A,$A2,Foglio1!$B:$B,C$1)</f>
        <v>0</v>
      </c>
      <c r="D2" s="86">
        <f>COUNTIFS(Foglio1!$A:$A,$A2,Foglio1!$B:$B,D$1)</f>
        <v>1</v>
      </c>
      <c r="E2" s="86">
        <f>COUNTIFS(Foglio1!$A:$A,$A2,Foglio1!$B:$B,E$1)</f>
        <v>0</v>
      </c>
      <c r="F2" s="86">
        <f>COUNTIFS(Foglio1!$A:$A,$A2,Foglio1!$B:$B,F$1)</f>
        <v>1</v>
      </c>
      <c r="G2" s="86">
        <f>COUNTIFS(Foglio1!$A:$A,$A2,Foglio1!$B:$B,G$1)</f>
        <v>5</v>
      </c>
      <c r="H2" s="86">
        <f>COUNTIFS(Foglio1!$A:$A,$A2,Foglio1!$B:$B,H$1)</f>
        <v>1</v>
      </c>
    </row>
    <row r="3" ht="13.5" customHeight="1">
      <c r="A3" s="87" t="s">
        <v>196</v>
      </c>
      <c r="B3" s="88">
        <f t="shared" si="1"/>
        <v>8</v>
      </c>
      <c r="C3" s="86">
        <f>COUNTIFS(Foglio1!$A:$A,$A3,Foglio1!$B:$B,C$1)</f>
        <v>0</v>
      </c>
      <c r="D3" s="86">
        <f>COUNTIFS(Foglio1!$A:$A,$A3,Foglio1!$B:$B,D$1)</f>
        <v>1</v>
      </c>
      <c r="E3" s="86">
        <f>COUNTIFS(Foglio1!$A:$A,$A3,Foglio1!$B:$B,E$1)</f>
        <v>0</v>
      </c>
      <c r="F3" s="86">
        <f>COUNTIFS(Foglio1!$A:$A,$A3,Foglio1!$B:$B,F$1)</f>
        <v>1</v>
      </c>
      <c r="G3" s="86">
        <f>COUNTIFS(Foglio1!$A:$A,$A3,Foglio1!$B:$B,G$1)</f>
        <v>5</v>
      </c>
      <c r="H3" s="86">
        <f>COUNTIFS(Foglio1!$A:$A,$A3,Foglio1!$B:$B,H$1)</f>
        <v>1</v>
      </c>
    </row>
    <row r="4" ht="13.5" customHeight="1">
      <c r="A4" s="87" t="s">
        <v>198</v>
      </c>
      <c r="B4" s="88">
        <f t="shared" si="1"/>
        <v>8</v>
      </c>
      <c r="C4" s="86">
        <f>COUNTIFS(Foglio1!$A:$A,$A4,Foglio1!$B:$B,C$1)</f>
        <v>0</v>
      </c>
      <c r="D4" s="86">
        <f>COUNTIFS(Foglio1!$A:$A,$A4,Foglio1!$B:$B,D$1)</f>
        <v>1</v>
      </c>
      <c r="E4" s="86">
        <f>COUNTIFS(Foglio1!$A:$A,$A4,Foglio1!$B:$B,E$1)</f>
        <v>0</v>
      </c>
      <c r="F4" s="86">
        <f>COUNTIFS(Foglio1!$A:$A,$A4,Foglio1!$B:$B,F$1)</f>
        <v>1</v>
      </c>
      <c r="G4" s="86">
        <f>COUNTIFS(Foglio1!$A:$A,$A4,Foglio1!$B:$B,G$1)</f>
        <v>5</v>
      </c>
      <c r="H4" s="86">
        <f>COUNTIFS(Foglio1!$A:$A,$A4,Foglio1!$B:$B,H$1)</f>
        <v>1</v>
      </c>
    </row>
    <row r="5" ht="13.5" customHeight="1">
      <c r="A5" s="87" t="s">
        <v>205</v>
      </c>
      <c r="B5" s="88">
        <f t="shared" si="1"/>
        <v>8</v>
      </c>
      <c r="C5" s="86">
        <f>COUNTIFS(Foglio1!$A:$A,$A5,Foglio1!$B:$B,C$1)</f>
        <v>0</v>
      </c>
      <c r="D5" s="86">
        <f>COUNTIFS(Foglio1!$A:$A,$A5,Foglio1!$B:$B,D$1)</f>
        <v>1</v>
      </c>
      <c r="E5" s="86">
        <f>COUNTIFS(Foglio1!$A:$A,$A5,Foglio1!$B:$B,E$1)</f>
        <v>0</v>
      </c>
      <c r="F5" s="86">
        <f>COUNTIFS(Foglio1!$A:$A,$A5,Foglio1!$B:$B,F$1)</f>
        <v>1</v>
      </c>
      <c r="G5" s="86">
        <f>COUNTIFS(Foglio1!$A:$A,$A5,Foglio1!$B:$B,G$1)</f>
        <v>5</v>
      </c>
      <c r="H5" s="86">
        <f>COUNTIFS(Foglio1!$A:$A,$A5,Foglio1!$B:$B,H$1)</f>
        <v>1</v>
      </c>
    </row>
    <row r="6" ht="13.5" customHeight="1">
      <c r="A6" s="87" t="s">
        <v>206</v>
      </c>
      <c r="B6" s="88">
        <f t="shared" si="1"/>
        <v>8</v>
      </c>
      <c r="C6" s="86">
        <f>COUNTIFS(Foglio1!$A:$A,$A6,Foglio1!$B:$B,C$1)</f>
        <v>0</v>
      </c>
      <c r="D6" s="86">
        <f>COUNTIFS(Foglio1!$A:$A,$A6,Foglio1!$B:$B,D$1)</f>
        <v>1</v>
      </c>
      <c r="E6" s="86">
        <f>COUNTIFS(Foglio1!$A:$A,$A6,Foglio1!$B:$B,E$1)</f>
        <v>0</v>
      </c>
      <c r="F6" s="86">
        <f>COUNTIFS(Foglio1!$A:$A,$A6,Foglio1!$B:$B,F$1)</f>
        <v>1</v>
      </c>
      <c r="G6" s="86">
        <f>COUNTIFS(Foglio1!$A:$A,$A6,Foglio1!$B:$B,G$1)</f>
        <v>5</v>
      </c>
      <c r="H6" s="86">
        <f>COUNTIFS(Foglio1!$A:$A,$A6,Foglio1!$B:$B,H$1)</f>
        <v>1</v>
      </c>
    </row>
    <row r="7" ht="13.5" customHeight="1">
      <c r="A7" s="87" t="s">
        <v>184</v>
      </c>
      <c r="B7" s="88">
        <f t="shared" si="1"/>
        <v>7</v>
      </c>
      <c r="C7" s="86">
        <f>COUNTIFS(Foglio1!$A:$A,$A7,Foglio1!$B:$B,C$1)</f>
        <v>0</v>
      </c>
      <c r="D7" s="86">
        <f>COUNTIFS(Foglio1!$A:$A,$A7,Foglio1!$B:$B,D$1)</f>
        <v>1</v>
      </c>
      <c r="E7" s="86">
        <f>COUNTIFS(Foglio1!$A:$A,$A7,Foglio1!$B:$B,E$1)</f>
        <v>0</v>
      </c>
      <c r="F7" s="86">
        <f>COUNTIFS(Foglio1!$A:$A,$A7,Foglio1!$B:$B,F$1)</f>
        <v>1</v>
      </c>
      <c r="G7" s="86">
        <f>COUNTIFS(Foglio1!$A:$A,$A7,Foglio1!$B:$B,G$1)</f>
        <v>5</v>
      </c>
      <c r="H7" s="86">
        <f>COUNTIFS(Foglio1!$A:$A,$A7,Foglio1!$B:$B,H$1)</f>
        <v>0</v>
      </c>
    </row>
    <row r="8" ht="13.5" customHeight="1">
      <c r="A8" s="87" t="s">
        <v>199</v>
      </c>
      <c r="B8" s="88">
        <f t="shared" si="1"/>
        <v>7</v>
      </c>
      <c r="C8" s="86">
        <f>COUNTIFS(Foglio1!$A:$A,$A8,Foglio1!$B:$B,C$1)</f>
        <v>0</v>
      </c>
      <c r="D8" s="86">
        <f>COUNTIFS(Foglio1!$A:$A,$A8,Foglio1!$B:$B,D$1)</f>
        <v>1</v>
      </c>
      <c r="E8" s="86">
        <f>COUNTIFS(Foglio1!$A:$A,$A8,Foglio1!$B:$B,E$1)</f>
        <v>0</v>
      </c>
      <c r="F8" s="86">
        <f>COUNTIFS(Foglio1!$A:$A,$A8,Foglio1!$B:$B,F$1)</f>
        <v>1</v>
      </c>
      <c r="G8" s="86">
        <f>COUNTIFS(Foglio1!$A:$A,$A8,Foglio1!$B:$B,G$1)</f>
        <v>5</v>
      </c>
      <c r="H8" s="86">
        <f>COUNTIFS(Foglio1!$A:$A,$A8,Foglio1!$B:$B,H$1)</f>
        <v>0</v>
      </c>
    </row>
    <row r="9" ht="13.5" customHeight="1">
      <c r="A9" s="87" t="s">
        <v>207</v>
      </c>
      <c r="B9" s="88">
        <f t="shared" si="1"/>
        <v>7</v>
      </c>
      <c r="C9" s="86">
        <f>COUNTIFS(Foglio1!$A:$A,$A9,Foglio1!$B:$B,C$1)</f>
        <v>0</v>
      </c>
      <c r="D9" s="86">
        <f>COUNTIFS(Foglio1!$A:$A,$A9,Foglio1!$B:$B,D$1)</f>
        <v>1</v>
      </c>
      <c r="E9" s="86">
        <f>COUNTIFS(Foglio1!$A:$A,$A9,Foglio1!$B:$B,E$1)</f>
        <v>0</v>
      </c>
      <c r="F9" s="86">
        <f>COUNTIFS(Foglio1!$A:$A,$A9,Foglio1!$B:$B,F$1)</f>
        <v>1</v>
      </c>
      <c r="G9" s="86">
        <f>COUNTIFS(Foglio1!$A:$A,$A9,Foglio1!$B:$B,G$1)</f>
        <v>4</v>
      </c>
      <c r="H9" s="86">
        <f>COUNTIFS(Foglio1!$A:$A,$A9,Foglio1!$B:$B,H$1)</f>
        <v>1</v>
      </c>
    </row>
    <row r="10" ht="13.5" customHeight="1">
      <c r="A10" s="87" t="s">
        <v>208</v>
      </c>
      <c r="B10" s="88">
        <f t="shared" si="1"/>
        <v>7</v>
      </c>
      <c r="C10" s="86">
        <f>COUNTIFS(Foglio1!$A:$A,$A10,Foglio1!$B:$B,C$1)</f>
        <v>0</v>
      </c>
      <c r="D10" s="86">
        <f>COUNTIFS(Foglio1!$A:$A,$A10,Foglio1!$B:$B,D$1)</f>
        <v>1</v>
      </c>
      <c r="E10" s="86">
        <f>COUNTIFS(Foglio1!$A:$A,$A10,Foglio1!$B:$B,E$1)</f>
        <v>0</v>
      </c>
      <c r="F10" s="86">
        <f>COUNTIFS(Foglio1!$A:$A,$A10,Foglio1!$B:$B,F$1)</f>
        <v>0</v>
      </c>
      <c r="G10" s="86">
        <f>COUNTIFS(Foglio1!$A:$A,$A10,Foglio1!$B:$B,G$1)</f>
        <v>5</v>
      </c>
      <c r="H10" s="86">
        <f>COUNTIFS(Foglio1!$A:$A,$A10,Foglio1!$B:$B,H$1)</f>
        <v>1</v>
      </c>
    </row>
    <row r="11" ht="13.5" customHeight="1">
      <c r="A11" s="87" t="s">
        <v>209</v>
      </c>
      <c r="B11" s="88">
        <f t="shared" si="1"/>
        <v>7</v>
      </c>
      <c r="C11" s="86">
        <f>COUNTIFS(Foglio1!$A:$A,$A11,Foglio1!$B:$B,C$1)</f>
        <v>0</v>
      </c>
      <c r="D11" s="86">
        <f>COUNTIFS(Foglio1!$A:$A,$A11,Foglio1!$B:$B,D$1)</f>
        <v>1</v>
      </c>
      <c r="E11" s="86">
        <f>COUNTIFS(Foglio1!$A:$A,$A11,Foglio1!$B:$B,E$1)</f>
        <v>0</v>
      </c>
      <c r="F11" s="86">
        <f>COUNTIFS(Foglio1!$A:$A,$A11,Foglio1!$B:$B,F$1)</f>
        <v>1</v>
      </c>
      <c r="G11" s="86">
        <f>COUNTIFS(Foglio1!$A:$A,$A11,Foglio1!$B:$B,G$1)</f>
        <v>4</v>
      </c>
      <c r="H11" s="86">
        <f>COUNTIFS(Foglio1!$A:$A,$A11,Foglio1!$B:$B,H$1)</f>
        <v>1</v>
      </c>
    </row>
    <row r="12" ht="13.5" customHeight="1">
      <c r="A12" s="87" t="s">
        <v>191</v>
      </c>
      <c r="B12" s="88">
        <f t="shared" si="1"/>
        <v>2</v>
      </c>
      <c r="C12" s="86">
        <f>COUNTIFS(Foglio1!$A:$A,$A12,Foglio1!$B:$B,C$1)</f>
        <v>1</v>
      </c>
      <c r="D12" s="86">
        <f>COUNTIFS(Foglio1!$A:$A,$A12,Foglio1!$B:$B,D$1)</f>
        <v>0</v>
      </c>
      <c r="E12" s="86">
        <f>COUNTIFS(Foglio1!$A:$A,$A12,Foglio1!$B:$B,E$1)</f>
        <v>0</v>
      </c>
      <c r="F12" s="86">
        <f>COUNTIFS(Foglio1!$A:$A,$A12,Foglio1!$B:$B,F$1)</f>
        <v>0</v>
      </c>
      <c r="G12" s="86">
        <f>COUNTIFS(Foglio1!$A:$A,$A12,Foglio1!$B:$B,G$1)</f>
        <v>1</v>
      </c>
      <c r="H12" s="86">
        <f>COUNTIFS(Foglio1!$A:$A,$A12,Foglio1!$B:$B,H$1)</f>
        <v>0</v>
      </c>
    </row>
    <row r="13" ht="13.5" customHeight="1">
      <c r="A13" s="87" t="s">
        <v>179</v>
      </c>
      <c r="B13" s="88">
        <f t="shared" si="1"/>
        <v>1</v>
      </c>
      <c r="C13" s="86">
        <f>COUNTIFS(Foglio1!$A:$A,$A13,Foglio1!$B:$B,C$1)</f>
        <v>0</v>
      </c>
      <c r="D13" s="86">
        <f>COUNTIFS(Foglio1!$A:$A,$A13,Foglio1!$B:$B,D$1)</f>
        <v>0</v>
      </c>
      <c r="E13" s="86">
        <f>COUNTIFS(Foglio1!$A:$A,$A13,Foglio1!$B:$B,E$1)</f>
        <v>1</v>
      </c>
      <c r="F13" s="86">
        <f>COUNTIFS(Foglio1!$A:$A,$A13,Foglio1!$B:$B,F$1)</f>
        <v>0</v>
      </c>
      <c r="G13" s="86">
        <f>COUNTIFS(Foglio1!$A:$A,$A13,Foglio1!$B:$B,G$1)</f>
        <v>0</v>
      </c>
      <c r="H13" s="86">
        <f>COUNTIFS(Foglio1!$A:$A,$A13,Foglio1!$B:$B,H$1)</f>
        <v>0</v>
      </c>
    </row>
    <row r="14" ht="13.5" customHeight="1">
      <c r="A14" s="87" t="s">
        <v>204</v>
      </c>
      <c r="B14" s="88">
        <f t="shared" si="1"/>
        <v>1</v>
      </c>
      <c r="C14" s="86">
        <f>COUNTIFS(Foglio1!$A:$A,$A14,Foglio1!$B:$B,C$1)</f>
        <v>0</v>
      </c>
      <c r="D14" s="86">
        <f>COUNTIFS(Foglio1!$A:$A,$A14,Foglio1!$B:$B,D$1)</f>
        <v>0</v>
      </c>
      <c r="E14" s="86">
        <f>COUNTIFS(Foglio1!$A:$A,$A14,Foglio1!$B:$B,E$1)</f>
        <v>0</v>
      </c>
      <c r="F14" s="86">
        <f>COUNTIFS(Foglio1!$A:$A,$A14,Foglio1!$B:$B,F$1)</f>
        <v>0</v>
      </c>
      <c r="G14" s="86">
        <f>COUNTIFS(Foglio1!$A:$A,$A14,Foglio1!$B:$B,G$1)</f>
        <v>1</v>
      </c>
      <c r="H14" s="86">
        <f>COUNTIFS(Foglio1!$A:$A,$A14,Foglio1!$B:$B,H$1)</f>
        <v>0</v>
      </c>
    </row>
    <row r="15" ht="13.5" customHeight="1">
      <c r="A15" s="87" t="s">
        <v>143</v>
      </c>
      <c r="B15" s="88">
        <f t="shared" si="1"/>
        <v>0</v>
      </c>
      <c r="C15" s="86">
        <f>COUNTIFS(Foglio1!$A:$A,$A15,Foglio1!$B:$B,C$1)</f>
        <v>0</v>
      </c>
      <c r="D15" s="86">
        <f>COUNTIFS(Foglio1!$A:$A,$A15,Foglio1!$B:$B,D$1)</f>
        <v>0</v>
      </c>
      <c r="E15" s="86">
        <f>COUNTIFS(Foglio1!$A:$A,$A15,Foglio1!$B:$B,E$1)</f>
        <v>0</v>
      </c>
      <c r="F15" s="86">
        <f>COUNTIFS(Foglio1!$A:$A,$A15,Foglio1!$B:$B,F$1)</f>
        <v>0</v>
      </c>
      <c r="G15" s="86">
        <f>COUNTIFS(Foglio1!$A:$A,$A15,Foglio1!$B:$B,G$1)</f>
        <v>0</v>
      </c>
      <c r="H15" s="86">
        <f>COUNTIFS(Foglio1!$A:$A,$A15,Foglio1!$B:$B,H$1)</f>
        <v>0</v>
      </c>
    </row>
    <row r="16" ht="13.5" customHeight="1">
      <c r="A16" s="87" t="s">
        <v>153</v>
      </c>
      <c r="B16" s="88">
        <f t="shared" si="1"/>
        <v>0</v>
      </c>
      <c r="C16" s="86">
        <f>COUNTIFS(Foglio1!$A:$A,$A16,Foglio1!$B:$B,C$1)</f>
        <v>0</v>
      </c>
      <c r="D16" s="86">
        <f>COUNTIFS(Foglio1!$A:$A,$A16,Foglio1!$B:$B,D$1)</f>
        <v>0</v>
      </c>
      <c r="E16" s="86">
        <f>COUNTIFS(Foglio1!$A:$A,$A16,Foglio1!$B:$B,E$1)</f>
        <v>0</v>
      </c>
      <c r="F16" s="86">
        <f>COUNTIFS(Foglio1!$A:$A,$A16,Foglio1!$B:$B,F$1)</f>
        <v>0</v>
      </c>
      <c r="G16" s="86">
        <f>COUNTIFS(Foglio1!$A:$A,$A16,Foglio1!$B:$B,G$1)</f>
        <v>0</v>
      </c>
      <c r="H16" s="86">
        <f>COUNTIFS(Foglio1!$A:$A,$A16,Foglio1!$B:$B,H$1)</f>
        <v>0</v>
      </c>
    </row>
    <row r="17" ht="13.5" customHeight="1">
      <c r="A17" s="87" t="s">
        <v>167</v>
      </c>
      <c r="B17" s="88">
        <f t="shared" si="1"/>
        <v>0</v>
      </c>
      <c r="C17" s="86">
        <f>COUNTIFS(Foglio1!$A:$A,$A17,Foglio1!$B:$B,C$1)</f>
        <v>0</v>
      </c>
      <c r="D17" s="86">
        <f>COUNTIFS(Foglio1!$A:$A,$A17,Foglio1!$B:$B,D$1)</f>
        <v>0</v>
      </c>
      <c r="E17" s="86">
        <f>COUNTIFS(Foglio1!$A:$A,$A17,Foglio1!$B:$B,E$1)</f>
        <v>0</v>
      </c>
      <c r="F17" s="86">
        <f>COUNTIFS(Foglio1!$A:$A,$A17,Foglio1!$B:$B,F$1)</f>
        <v>0</v>
      </c>
      <c r="G17" s="86">
        <f>COUNTIFS(Foglio1!$A:$A,$A17,Foglio1!$B:$B,G$1)</f>
        <v>0</v>
      </c>
      <c r="H17" s="86">
        <f>COUNTIFS(Foglio1!$A:$A,$A17,Foglio1!$B:$B,H$1)</f>
        <v>0</v>
      </c>
    </row>
    <row r="18" ht="13.5" customHeight="1">
      <c r="A18" s="87" t="s">
        <v>173</v>
      </c>
      <c r="B18" s="88">
        <f t="shared" si="1"/>
        <v>0</v>
      </c>
      <c r="C18" s="86">
        <f>COUNTIFS(Foglio1!$A:$A,$A18,Foglio1!$B:$B,C$1)</f>
        <v>0</v>
      </c>
      <c r="D18" s="86">
        <f>COUNTIFS(Foglio1!$A:$A,$A18,Foglio1!$B:$B,D$1)</f>
        <v>0</v>
      </c>
      <c r="E18" s="86">
        <f>COUNTIFS(Foglio1!$A:$A,$A18,Foglio1!$B:$B,E$1)</f>
        <v>0</v>
      </c>
      <c r="F18" s="86">
        <f>COUNTIFS(Foglio1!$A:$A,$A18,Foglio1!$B:$B,F$1)</f>
        <v>0</v>
      </c>
      <c r="G18" s="86">
        <f>COUNTIFS(Foglio1!$A:$A,$A18,Foglio1!$B:$B,G$1)</f>
        <v>0</v>
      </c>
      <c r="H18" s="86">
        <f>COUNTIFS(Foglio1!$A:$A,$A18,Foglio1!$B:$B,H$1)</f>
        <v>0</v>
      </c>
    </row>
    <row r="19" ht="13.5" customHeight="1">
      <c r="A19" s="87" t="s">
        <v>200</v>
      </c>
      <c r="B19" s="88">
        <f t="shared" si="1"/>
        <v>0</v>
      </c>
      <c r="C19" s="86">
        <f>COUNTIFS(Foglio1!$A:$A,$A19,Foglio1!$B:$B,C$1)</f>
        <v>0</v>
      </c>
      <c r="D19" s="86">
        <f>COUNTIFS(Foglio1!$A:$A,$A19,Foglio1!$B:$B,D$1)</f>
        <v>0</v>
      </c>
      <c r="E19" s="86">
        <f>COUNTIFS(Foglio1!$A:$A,$A19,Foglio1!$B:$B,E$1)</f>
        <v>0</v>
      </c>
      <c r="F19" s="86">
        <f>COUNTIFS(Foglio1!$A:$A,$A19,Foglio1!$B:$B,F$1)</f>
        <v>0</v>
      </c>
      <c r="G19" s="86">
        <f>COUNTIFS(Foglio1!$A:$A,$A19,Foglio1!$B:$B,G$1)</f>
        <v>0</v>
      </c>
      <c r="H19" s="86">
        <f>COUNTIFS(Foglio1!$A:$A,$A19,Foglio1!$B:$B,H$1)</f>
        <v>0</v>
      </c>
    </row>
    <row r="20" ht="13.5" customHeight="1">
      <c r="A20" s="87" t="s">
        <v>171</v>
      </c>
      <c r="B20" s="88">
        <f t="shared" si="1"/>
        <v>0</v>
      </c>
      <c r="C20" s="86">
        <f>COUNTIFS(Foglio1!$A:$A,$A20,Foglio1!$B:$B,C$1)</f>
        <v>0</v>
      </c>
      <c r="D20" s="86">
        <f>COUNTIFS(Foglio1!$A:$A,$A20,Foglio1!$B:$B,D$1)</f>
        <v>0</v>
      </c>
      <c r="E20" s="86">
        <f>COUNTIFS(Foglio1!$A:$A,$A20,Foglio1!$B:$B,E$1)</f>
        <v>0</v>
      </c>
      <c r="F20" s="86">
        <f>COUNTIFS(Foglio1!$A:$A,$A20,Foglio1!$B:$B,F$1)</f>
        <v>0</v>
      </c>
      <c r="G20" s="86">
        <f>COUNTIFS(Foglio1!$A:$A,$A20,Foglio1!$B:$B,G$1)</f>
        <v>0</v>
      </c>
      <c r="H20" s="86">
        <f>COUNTIFS(Foglio1!$A:$A,$A20,Foglio1!$B:$B,H$1)</f>
        <v>0</v>
      </c>
    </row>
    <row r="21" ht="13.5" customHeight="1">
      <c r="A21" s="87" t="s">
        <v>178</v>
      </c>
      <c r="B21" s="88">
        <f t="shared" si="1"/>
        <v>0</v>
      </c>
      <c r="C21" s="86">
        <f>COUNTIFS(Foglio1!$A:$A,$A21,Foglio1!$B:$B,C$1)</f>
        <v>0</v>
      </c>
      <c r="D21" s="86">
        <f>COUNTIFS(Foglio1!$A:$A,$A21,Foglio1!$B:$B,D$1)</f>
        <v>0</v>
      </c>
      <c r="E21" s="86">
        <f>COUNTIFS(Foglio1!$A:$A,$A21,Foglio1!$B:$B,E$1)</f>
        <v>0</v>
      </c>
      <c r="F21" s="86">
        <f>COUNTIFS(Foglio1!$A:$A,$A21,Foglio1!$B:$B,F$1)</f>
        <v>0</v>
      </c>
      <c r="G21" s="86">
        <f>COUNTIFS(Foglio1!$A:$A,$A21,Foglio1!$B:$B,G$1)</f>
        <v>0</v>
      </c>
      <c r="H21" s="86">
        <f>COUNTIFS(Foglio1!$A:$A,$A21,Foglio1!$B:$B,H$1)</f>
        <v>0</v>
      </c>
    </row>
    <row r="22" ht="13.5" customHeight="1">
      <c r="A22" s="87" t="s">
        <v>147</v>
      </c>
      <c r="B22" s="88">
        <f t="shared" si="1"/>
        <v>0</v>
      </c>
      <c r="C22" s="86">
        <f>COUNTIFS(Foglio1!$A:$A,$A22,Foglio1!$B:$B,C$1)</f>
        <v>0</v>
      </c>
      <c r="D22" s="86">
        <f>COUNTIFS(Foglio1!$A:$A,$A22,Foglio1!$B:$B,D$1)</f>
        <v>0</v>
      </c>
      <c r="E22" s="86">
        <f>COUNTIFS(Foglio1!$A:$A,$A22,Foglio1!$B:$B,E$1)</f>
        <v>0</v>
      </c>
      <c r="F22" s="86">
        <f>COUNTIFS(Foglio1!$A:$A,$A22,Foglio1!$B:$B,F$1)</f>
        <v>0</v>
      </c>
      <c r="G22" s="86">
        <f>COUNTIFS(Foglio1!$A:$A,$A22,Foglio1!$B:$B,G$1)</f>
        <v>0</v>
      </c>
      <c r="H22" s="86">
        <f>COUNTIFS(Foglio1!$A:$A,$A22,Foglio1!$B:$B,H$1)</f>
        <v>0</v>
      </c>
    </row>
    <row r="23" ht="13.5" customHeight="1">
      <c r="A23" s="87" t="s">
        <v>159</v>
      </c>
      <c r="B23" s="88">
        <f t="shared" si="1"/>
        <v>0</v>
      </c>
      <c r="C23" s="86">
        <f>COUNTIFS(Foglio1!$A:$A,$A23,Foglio1!$B:$B,C$1)</f>
        <v>0</v>
      </c>
      <c r="D23" s="86">
        <f>COUNTIFS(Foglio1!$A:$A,$A23,Foglio1!$B:$B,D$1)</f>
        <v>0</v>
      </c>
      <c r="E23" s="86">
        <f>COUNTIFS(Foglio1!$A:$A,$A23,Foglio1!$B:$B,E$1)</f>
        <v>0</v>
      </c>
      <c r="F23" s="86">
        <f>COUNTIFS(Foglio1!$A:$A,$A23,Foglio1!$B:$B,F$1)</f>
        <v>0</v>
      </c>
      <c r="G23" s="86">
        <f>COUNTIFS(Foglio1!$A:$A,$A23,Foglio1!$B:$B,G$1)</f>
        <v>0</v>
      </c>
      <c r="H23" s="86">
        <f>COUNTIFS(Foglio1!$A:$A,$A23,Foglio1!$B:$B,H$1)</f>
        <v>0</v>
      </c>
    </row>
    <row r="24" ht="13.5" customHeight="1">
      <c r="A24" s="87" t="s">
        <v>165</v>
      </c>
      <c r="B24" s="88">
        <f t="shared" si="1"/>
        <v>0</v>
      </c>
      <c r="C24" s="86">
        <f>COUNTIFS(Foglio1!$A:$A,$A24,Foglio1!$B:$B,C$1)</f>
        <v>0</v>
      </c>
      <c r="D24" s="86">
        <f>COUNTIFS(Foglio1!$A:$A,$A24,Foglio1!$B:$B,D$1)</f>
        <v>0</v>
      </c>
      <c r="E24" s="86">
        <f>COUNTIFS(Foglio1!$A:$A,$A24,Foglio1!$B:$B,E$1)</f>
        <v>0</v>
      </c>
      <c r="F24" s="86">
        <f>COUNTIFS(Foglio1!$A:$A,$A24,Foglio1!$B:$B,F$1)</f>
        <v>0</v>
      </c>
      <c r="G24" s="86">
        <f>COUNTIFS(Foglio1!$A:$A,$A24,Foglio1!$B:$B,G$1)</f>
        <v>0</v>
      </c>
      <c r="H24" s="86">
        <f>COUNTIFS(Foglio1!$A:$A,$A24,Foglio1!$B:$B,H$1)</f>
        <v>0</v>
      </c>
    </row>
    <row r="25" ht="13.5" customHeight="1">
      <c r="A25" s="87" t="s">
        <v>174</v>
      </c>
      <c r="B25" s="88">
        <f t="shared" si="1"/>
        <v>0</v>
      </c>
      <c r="C25" s="86">
        <f>COUNTIFS(Foglio1!$A:$A,$A25,Foglio1!$B:$B,C$1)</f>
        <v>0</v>
      </c>
      <c r="D25" s="86">
        <f>COUNTIFS(Foglio1!$A:$A,$A25,Foglio1!$B:$B,D$1)</f>
        <v>0</v>
      </c>
      <c r="E25" s="86">
        <f>COUNTIFS(Foglio1!$A:$A,$A25,Foglio1!$B:$B,E$1)</f>
        <v>0</v>
      </c>
      <c r="F25" s="86">
        <f>COUNTIFS(Foglio1!$A:$A,$A25,Foglio1!$B:$B,F$1)</f>
        <v>0</v>
      </c>
      <c r="G25" s="86">
        <f>COUNTIFS(Foglio1!$A:$A,$A25,Foglio1!$B:$B,G$1)</f>
        <v>0</v>
      </c>
      <c r="H25" s="86">
        <f>COUNTIFS(Foglio1!$A:$A,$A25,Foglio1!$B:$B,H$1)</f>
        <v>0</v>
      </c>
    </row>
    <row r="26" ht="13.5" customHeight="1">
      <c r="A26" s="87" t="s">
        <v>176</v>
      </c>
      <c r="B26" s="88">
        <f t="shared" si="1"/>
        <v>0</v>
      </c>
      <c r="C26" s="86">
        <f>COUNTIFS(Foglio1!$A:$A,$A26,Foglio1!$B:$B,C$1)</f>
        <v>0</v>
      </c>
      <c r="D26" s="86">
        <f>COUNTIFS(Foglio1!$A:$A,$A26,Foglio1!$B:$B,D$1)</f>
        <v>0</v>
      </c>
      <c r="E26" s="86">
        <f>COUNTIFS(Foglio1!$A:$A,$A26,Foglio1!$B:$B,E$1)</f>
        <v>0</v>
      </c>
      <c r="F26" s="86">
        <f>COUNTIFS(Foglio1!$A:$A,$A26,Foglio1!$B:$B,F$1)</f>
        <v>0</v>
      </c>
      <c r="G26" s="86">
        <f>COUNTIFS(Foglio1!$A:$A,$A26,Foglio1!$B:$B,G$1)</f>
        <v>0</v>
      </c>
      <c r="H26" s="86">
        <f>COUNTIFS(Foglio1!$A:$A,$A26,Foglio1!$B:$B,H$1)</f>
        <v>0</v>
      </c>
    </row>
    <row r="27" ht="13.5" customHeight="1">
      <c r="A27" s="87" t="s">
        <v>177</v>
      </c>
      <c r="B27" s="88">
        <f t="shared" si="1"/>
        <v>0</v>
      </c>
      <c r="C27" s="86">
        <f>COUNTIFS(Foglio1!$A:$A,$A27,Foglio1!$B:$B,C$1)</f>
        <v>0</v>
      </c>
      <c r="D27" s="86">
        <f>COUNTIFS(Foglio1!$A:$A,$A27,Foglio1!$B:$B,D$1)</f>
        <v>0</v>
      </c>
      <c r="E27" s="86">
        <f>COUNTIFS(Foglio1!$A:$A,$A27,Foglio1!$B:$B,E$1)</f>
        <v>0</v>
      </c>
      <c r="F27" s="86">
        <f>COUNTIFS(Foglio1!$A:$A,$A27,Foglio1!$B:$B,F$1)</f>
        <v>0</v>
      </c>
      <c r="G27" s="86">
        <f>COUNTIFS(Foglio1!$A:$A,$A27,Foglio1!$B:$B,G$1)</f>
        <v>0</v>
      </c>
      <c r="H27" s="86">
        <f>COUNTIFS(Foglio1!$A:$A,$A27,Foglio1!$B:$B,H$1)</f>
        <v>0</v>
      </c>
    </row>
    <row r="28" ht="13.5" customHeight="1">
      <c r="A28" s="87" t="s">
        <v>183</v>
      </c>
      <c r="B28" s="88">
        <f t="shared" si="1"/>
        <v>0</v>
      </c>
      <c r="C28" s="86">
        <f>COUNTIFS(Foglio1!$A:$A,$A28,Foglio1!$B:$B,C$1)</f>
        <v>0</v>
      </c>
      <c r="D28" s="86">
        <f>COUNTIFS(Foglio1!$A:$A,$A28,Foglio1!$B:$B,D$1)</f>
        <v>0</v>
      </c>
      <c r="E28" s="86">
        <f>COUNTIFS(Foglio1!$A:$A,$A28,Foglio1!$B:$B,E$1)</f>
        <v>0</v>
      </c>
      <c r="F28" s="86">
        <f>COUNTIFS(Foglio1!$A:$A,$A28,Foglio1!$B:$B,F$1)</f>
        <v>0</v>
      </c>
      <c r="G28" s="86">
        <f>COUNTIFS(Foglio1!$A:$A,$A28,Foglio1!$B:$B,G$1)</f>
        <v>0</v>
      </c>
      <c r="H28" s="86">
        <f>COUNTIFS(Foglio1!$A:$A,$A28,Foglio1!$B:$B,H$1)</f>
        <v>0</v>
      </c>
    </row>
    <row r="29" ht="13.5" customHeight="1">
      <c r="A29" s="87" t="s">
        <v>203</v>
      </c>
      <c r="B29" s="88">
        <f t="shared" si="1"/>
        <v>0</v>
      </c>
      <c r="C29" s="86">
        <f>COUNTIFS(Foglio1!$A:$A,$A29,Foglio1!$B:$B,C$1)</f>
        <v>0</v>
      </c>
      <c r="D29" s="86">
        <f>COUNTIFS(Foglio1!$A:$A,$A29,Foglio1!$B:$B,D$1)</f>
        <v>0</v>
      </c>
      <c r="E29" s="86">
        <f>COUNTIFS(Foglio1!$A:$A,$A29,Foglio1!$B:$B,E$1)</f>
        <v>0</v>
      </c>
      <c r="F29" s="86">
        <f>COUNTIFS(Foglio1!$A:$A,$A29,Foglio1!$B:$B,F$1)</f>
        <v>0</v>
      </c>
      <c r="G29" s="86">
        <f>COUNTIFS(Foglio1!$A:$A,$A29,Foglio1!$B:$B,G$1)</f>
        <v>0</v>
      </c>
      <c r="H29" s="86">
        <f>COUNTIFS(Foglio1!$A:$A,$A29,Foglio1!$B:$B,H$1)</f>
        <v>0</v>
      </c>
    </row>
    <row r="30" ht="13.5" customHeight="1">
      <c r="A30" s="87" t="s">
        <v>163</v>
      </c>
      <c r="B30" s="88">
        <f t="shared" si="1"/>
        <v>0</v>
      </c>
      <c r="C30" s="86">
        <f>COUNTIFS(Foglio1!$A:$A,$A30,Foglio1!$B:$B,C$1)</f>
        <v>0</v>
      </c>
      <c r="D30" s="86">
        <f>COUNTIFS(Foglio1!$A:$A,$A30,Foglio1!$B:$B,D$1)</f>
        <v>0</v>
      </c>
      <c r="E30" s="86">
        <f>COUNTIFS(Foglio1!$A:$A,$A30,Foglio1!$B:$B,E$1)</f>
        <v>0</v>
      </c>
      <c r="F30" s="86">
        <f>COUNTIFS(Foglio1!$A:$A,$A30,Foglio1!$B:$B,F$1)</f>
        <v>0</v>
      </c>
      <c r="G30" s="86">
        <f>COUNTIFS(Foglio1!$A:$A,$A30,Foglio1!$B:$B,G$1)</f>
        <v>0</v>
      </c>
      <c r="H30" s="86">
        <f>COUNTIFS(Foglio1!$A:$A,$A30,Foglio1!$B:$B,H$1)</f>
        <v>0</v>
      </c>
    </row>
    <row r="31" ht="13.5" customHeight="1">
      <c r="A31" s="87" t="s">
        <v>150</v>
      </c>
      <c r="B31" s="88">
        <f t="shared" si="1"/>
        <v>0</v>
      </c>
      <c r="C31" s="86">
        <f>COUNTIFS(Foglio1!$A:$A,$A31,Foglio1!$B:$B,C$1)</f>
        <v>0</v>
      </c>
      <c r="D31" s="86">
        <f>COUNTIFS(Foglio1!$A:$A,$A31,Foglio1!$B:$B,D$1)</f>
        <v>0</v>
      </c>
      <c r="E31" s="86">
        <f>COUNTIFS(Foglio1!$A:$A,$A31,Foglio1!$B:$B,E$1)</f>
        <v>0</v>
      </c>
      <c r="F31" s="86">
        <f>COUNTIFS(Foglio1!$A:$A,$A31,Foglio1!$B:$B,F$1)</f>
        <v>0</v>
      </c>
      <c r="G31" s="86">
        <f>COUNTIFS(Foglio1!$A:$A,$A31,Foglio1!$B:$B,G$1)</f>
        <v>0</v>
      </c>
      <c r="H31" s="86">
        <f>COUNTIFS(Foglio1!$A:$A,$A31,Foglio1!$B:$B,H$1)</f>
        <v>0</v>
      </c>
    </row>
    <row r="32" ht="13.5" customHeight="1">
      <c r="A32" s="87" t="s">
        <v>151</v>
      </c>
      <c r="B32" s="88">
        <f t="shared" si="1"/>
        <v>0</v>
      </c>
      <c r="C32" s="86">
        <f>COUNTIFS(Foglio1!$A:$A,$A32,Foglio1!$B:$B,C$1)</f>
        <v>0</v>
      </c>
      <c r="D32" s="86">
        <f>COUNTIFS(Foglio1!$A:$A,$A32,Foglio1!$B:$B,D$1)</f>
        <v>0</v>
      </c>
      <c r="E32" s="86">
        <f>COUNTIFS(Foglio1!$A:$A,$A32,Foglio1!$B:$B,E$1)</f>
        <v>0</v>
      </c>
      <c r="F32" s="86">
        <f>COUNTIFS(Foglio1!$A:$A,$A32,Foglio1!$B:$B,F$1)</f>
        <v>0</v>
      </c>
      <c r="G32" s="86">
        <f>COUNTIFS(Foglio1!$A:$A,$A32,Foglio1!$B:$B,G$1)</f>
        <v>0</v>
      </c>
      <c r="H32" s="86">
        <f>COUNTIFS(Foglio1!$A:$A,$A32,Foglio1!$B:$B,H$1)</f>
        <v>0</v>
      </c>
    </row>
    <row r="33" ht="13.5" customHeight="1">
      <c r="A33" s="87" t="s">
        <v>152</v>
      </c>
      <c r="B33" s="88">
        <f t="shared" si="1"/>
        <v>0</v>
      </c>
      <c r="C33" s="86">
        <f>COUNTIFS(Foglio1!$A:$A,$A33,Foglio1!$B:$B,C$1)</f>
        <v>0</v>
      </c>
      <c r="D33" s="86">
        <f>COUNTIFS(Foglio1!$A:$A,$A33,Foglio1!$B:$B,D$1)</f>
        <v>0</v>
      </c>
      <c r="E33" s="86">
        <f>COUNTIFS(Foglio1!$A:$A,$A33,Foglio1!$B:$B,E$1)</f>
        <v>0</v>
      </c>
      <c r="F33" s="86">
        <f>COUNTIFS(Foglio1!$A:$A,$A33,Foglio1!$B:$B,F$1)</f>
        <v>0</v>
      </c>
      <c r="G33" s="86">
        <f>COUNTIFS(Foglio1!$A:$A,$A33,Foglio1!$B:$B,G$1)</f>
        <v>0</v>
      </c>
      <c r="H33" s="86">
        <f>COUNTIFS(Foglio1!$A:$A,$A33,Foglio1!$B:$B,H$1)</f>
        <v>0</v>
      </c>
    </row>
    <row r="34" ht="13.5" customHeight="1">
      <c r="A34" s="87" t="s">
        <v>160</v>
      </c>
      <c r="B34" s="88">
        <f t="shared" si="1"/>
        <v>0</v>
      </c>
      <c r="C34" s="86">
        <f>COUNTIFS(Foglio1!$A:$A,$A34,Foglio1!$B:$B,C$1)</f>
        <v>0</v>
      </c>
      <c r="D34" s="86">
        <f>COUNTIFS(Foglio1!$A:$A,$A34,Foglio1!$B:$B,D$1)</f>
        <v>0</v>
      </c>
      <c r="E34" s="86">
        <f>COUNTIFS(Foglio1!$A:$A,$A34,Foglio1!$B:$B,E$1)</f>
        <v>0</v>
      </c>
      <c r="F34" s="86">
        <f>COUNTIFS(Foglio1!$A:$A,$A34,Foglio1!$B:$B,F$1)</f>
        <v>0</v>
      </c>
      <c r="G34" s="86">
        <f>COUNTIFS(Foglio1!$A:$A,$A34,Foglio1!$B:$B,G$1)</f>
        <v>0</v>
      </c>
      <c r="H34" s="86">
        <f>COUNTIFS(Foglio1!$A:$A,$A34,Foglio1!$B:$B,H$1)</f>
        <v>0</v>
      </c>
    </row>
    <row r="35" ht="13.5" customHeight="1">
      <c r="A35" s="87" t="s">
        <v>161</v>
      </c>
      <c r="B35" s="88">
        <f t="shared" si="1"/>
        <v>0</v>
      </c>
      <c r="C35" s="86">
        <f>COUNTIFS(Foglio1!$A:$A,$A35,Foglio1!$B:$B,C$1)</f>
        <v>0</v>
      </c>
      <c r="D35" s="86">
        <f>COUNTIFS(Foglio1!$A:$A,$A35,Foglio1!$B:$B,D$1)</f>
        <v>0</v>
      </c>
      <c r="E35" s="86">
        <f>COUNTIFS(Foglio1!$A:$A,$A35,Foglio1!$B:$B,E$1)</f>
        <v>0</v>
      </c>
      <c r="F35" s="86">
        <f>COUNTIFS(Foglio1!$A:$A,$A35,Foglio1!$B:$B,F$1)</f>
        <v>0</v>
      </c>
      <c r="G35" s="86">
        <f>COUNTIFS(Foglio1!$A:$A,$A35,Foglio1!$B:$B,G$1)</f>
        <v>0</v>
      </c>
      <c r="H35" s="86">
        <f>COUNTIFS(Foglio1!$A:$A,$A35,Foglio1!$B:$B,H$1)</f>
        <v>0</v>
      </c>
    </row>
    <row r="36" ht="13.5" customHeight="1">
      <c r="A36" s="87" t="s">
        <v>162</v>
      </c>
      <c r="B36" s="88">
        <f t="shared" si="1"/>
        <v>0</v>
      </c>
      <c r="C36" s="86">
        <f>COUNTIFS(Foglio1!$A:$A,$A36,Foglio1!$B:$B,C$1)</f>
        <v>0</v>
      </c>
      <c r="D36" s="86">
        <f>COUNTIFS(Foglio1!$A:$A,$A36,Foglio1!$B:$B,D$1)</f>
        <v>0</v>
      </c>
      <c r="E36" s="86">
        <f>COUNTIFS(Foglio1!$A:$A,$A36,Foglio1!$B:$B,E$1)</f>
        <v>0</v>
      </c>
      <c r="F36" s="86">
        <f>COUNTIFS(Foglio1!$A:$A,$A36,Foglio1!$B:$B,F$1)</f>
        <v>0</v>
      </c>
      <c r="G36" s="86">
        <f>COUNTIFS(Foglio1!$A:$A,$A36,Foglio1!$B:$B,G$1)</f>
        <v>0</v>
      </c>
      <c r="H36" s="86">
        <f>COUNTIFS(Foglio1!$A:$A,$A36,Foglio1!$B:$B,H$1)</f>
        <v>0</v>
      </c>
    </row>
    <row r="37" ht="13.5" customHeight="1">
      <c r="A37" s="87" t="s">
        <v>166</v>
      </c>
      <c r="B37" s="88">
        <f t="shared" si="1"/>
        <v>0</v>
      </c>
      <c r="C37" s="86">
        <f>COUNTIFS(Foglio1!$A:$A,$A37,Foglio1!$B:$B,C$1)</f>
        <v>0</v>
      </c>
      <c r="D37" s="86">
        <f>COUNTIFS(Foglio1!$A:$A,$A37,Foglio1!$B:$B,D$1)</f>
        <v>0</v>
      </c>
      <c r="E37" s="86">
        <f>COUNTIFS(Foglio1!$A:$A,$A37,Foglio1!$B:$B,E$1)</f>
        <v>0</v>
      </c>
      <c r="F37" s="86">
        <f>COUNTIFS(Foglio1!$A:$A,$A37,Foglio1!$B:$B,F$1)</f>
        <v>0</v>
      </c>
      <c r="G37" s="86">
        <f>COUNTIFS(Foglio1!$A:$A,$A37,Foglio1!$B:$B,G$1)</f>
        <v>0</v>
      </c>
      <c r="H37" s="86">
        <f>COUNTIFS(Foglio1!$A:$A,$A37,Foglio1!$B:$B,H$1)</f>
        <v>0</v>
      </c>
    </row>
    <row r="38" ht="13.5" customHeight="1">
      <c r="A38" s="87" t="s">
        <v>169</v>
      </c>
      <c r="B38" s="88">
        <f t="shared" si="1"/>
        <v>0</v>
      </c>
      <c r="C38" s="86">
        <f>COUNTIFS(Foglio1!$A:$A,$A38,Foglio1!$B:$B,C$1)</f>
        <v>0</v>
      </c>
      <c r="D38" s="86">
        <f>COUNTIFS(Foglio1!$A:$A,$A38,Foglio1!$B:$B,D$1)</f>
        <v>0</v>
      </c>
      <c r="E38" s="86">
        <f>COUNTIFS(Foglio1!$A:$A,$A38,Foglio1!$B:$B,E$1)</f>
        <v>0</v>
      </c>
      <c r="F38" s="86">
        <f>COUNTIFS(Foglio1!$A:$A,$A38,Foglio1!$B:$B,F$1)</f>
        <v>0</v>
      </c>
      <c r="G38" s="86">
        <f>COUNTIFS(Foglio1!$A:$A,$A38,Foglio1!$B:$B,G$1)</f>
        <v>0</v>
      </c>
      <c r="H38" s="86">
        <f>COUNTIFS(Foglio1!$A:$A,$A38,Foglio1!$B:$B,H$1)</f>
        <v>0</v>
      </c>
    </row>
    <row r="39" ht="13.5" customHeight="1">
      <c r="A39" s="87" t="s">
        <v>170</v>
      </c>
      <c r="B39" s="88">
        <f t="shared" si="1"/>
        <v>0</v>
      </c>
      <c r="C39" s="86">
        <f>COUNTIFS(Foglio1!$A:$A,$A39,Foglio1!$B:$B,C$1)</f>
        <v>0</v>
      </c>
      <c r="D39" s="86">
        <f>COUNTIFS(Foglio1!$A:$A,$A39,Foglio1!$B:$B,D$1)</f>
        <v>0</v>
      </c>
      <c r="E39" s="86">
        <f>COUNTIFS(Foglio1!$A:$A,$A39,Foglio1!$B:$B,E$1)</f>
        <v>0</v>
      </c>
      <c r="F39" s="86">
        <f>COUNTIFS(Foglio1!$A:$A,$A39,Foglio1!$B:$B,F$1)</f>
        <v>0</v>
      </c>
      <c r="G39" s="86">
        <f>COUNTIFS(Foglio1!$A:$A,$A39,Foglio1!$B:$B,G$1)</f>
        <v>0</v>
      </c>
      <c r="H39" s="86">
        <f>COUNTIFS(Foglio1!$A:$A,$A39,Foglio1!$B:$B,H$1)</f>
        <v>0</v>
      </c>
    </row>
    <row r="40" ht="13.5" customHeight="1">
      <c r="A40" s="87" t="s">
        <v>175</v>
      </c>
      <c r="B40" s="88">
        <f t="shared" si="1"/>
        <v>0</v>
      </c>
      <c r="C40" s="86">
        <f>COUNTIFS(Foglio1!$A:$A,$A40,Foglio1!$B:$B,C$1)</f>
        <v>0</v>
      </c>
      <c r="D40" s="86">
        <f>COUNTIFS(Foglio1!$A:$A,$A40,Foglio1!$B:$B,D$1)</f>
        <v>0</v>
      </c>
      <c r="E40" s="86">
        <f>COUNTIFS(Foglio1!$A:$A,$A40,Foglio1!$B:$B,E$1)</f>
        <v>0</v>
      </c>
      <c r="F40" s="86">
        <f>COUNTIFS(Foglio1!$A:$A,$A40,Foglio1!$B:$B,F$1)</f>
        <v>0</v>
      </c>
      <c r="G40" s="86">
        <f>COUNTIFS(Foglio1!$A:$A,$A40,Foglio1!$B:$B,G$1)</f>
        <v>0</v>
      </c>
      <c r="H40" s="86">
        <f>COUNTIFS(Foglio1!$A:$A,$A40,Foglio1!$B:$B,H$1)</f>
        <v>0</v>
      </c>
    </row>
    <row r="41" ht="13.5" customHeight="1">
      <c r="A41" s="87" t="s">
        <v>210</v>
      </c>
      <c r="B41" s="88">
        <f t="shared" si="1"/>
        <v>0</v>
      </c>
      <c r="C41" s="86">
        <f>COUNTIFS(Foglio1!$A:$A,$A41,Foglio1!$B:$B,C$1)</f>
        <v>0</v>
      </c>
      <c r="D41" s="86">
        <f>COUNTIFS(Foglio1!$A:$A,$A41,Foglio1!$B:$B,D$1)</f>
        <v>0</v>
      </c>
      <c r="E41" s="86">
        <f>COUNTIFS(Foglio1!$A:$A,$A41,Foglio1!$B:$B,E$1)</f>
        <v>0</v>
      </c>
      <c r="F41" s="86">
        <f>COUNTIFS(Foglio1!$A:$A,$A41,Foglio1!$B:$B,F$1)</f>
        <v>0</v>
      </c>
      <c r="G41" s="86">
        <f>COUNTIFS(Foglio1!$A:$A,$A41,Foglio1!$B:$B,G$1)</f>
        <v>0</v>
      </c>
      <c r="H41" s="86">
        <f>COUNTIFS(Foglio1!$A:$A,$A41,Foglio1!$B:$B,H$1)</f>
        <v>0</v>
      </c>
    </row>
    <row r="42" ht="13.5" customHeight="1">
      <c r="A42" s="87" t="s">
        <v>211</v>
      </c>
      <c r="B42" s="88">
        <f t="shared" si="1"/>
        <v>0</v>
      </c>
      <c r="C42" s="86">
        <f>COUNTIFS(Foglio1!$A:$A,$A42,Foglio1!$B:$B,C$1)</f>
        <v>0</v>
      </c>
      <c r="D42" s="86">
        <f>COUNTIFS(Foglio1!$A:$A,$A42,Foglio1!$B:$B,D$1)</f>
        <v>0</v>
      </c>
      <c r="E42" s="86">
        <f>COUNTIFS(Foglio1!$A:$A,$A42,Foglio1!$B:$B,E$1)</f>
        <v>0</v>
      </c>
      <c r="F42" s="86">
        <f>COUNTIFS(Foglio1!$A:$A,$A42,Foglio1!$B:$B,F$1)</f>
        <v>0</v>
      </c>
      <c r="G42" s="86">
        <f>COUNTIFS(Foglio1!$A:$A,$A42,Foglio1!$B:$B,G$1)</f>
        <v>0</v>
      </c>
      <c r="H42" s="86">
        <f>COUNTIFS(Foglio1!$A:$A,$A42,Foglio1!$B:$B,H$1)</f>
        <v>0</v>
      </c>
    </row>
    <row r="43" ht="13.5" customHeight="1">
      <c r="A43" s="87" t="s">
        <v>212</v>
      </c>
      <c r="B43" s="88">
        <f t="shared" si="1"/>
        <v>0</v>
      </c>
      <c r="C43" s="86">
        <f>COUNTIFS(Foglio1!$A:$A,$A43,Foglio1!$B:$B,C$1)</f>
        <v>0</v>
      </c>
      <c r="D43" s="86">
        <f>COUNTIFS(Foglio1!$A:$A,$A43,Foglio1!$B:$B,D$1)</f>
        <v>0</v>
      </c>
      <c r="E43" s="86">
        <f>COUNTIFS(Foglio1!$A:$A,$A43,Foglio1!$B:$B,E$1)</f>
        <v>0</v>
      </c>
      <c r="F43" s="86">
        <f>COUNTIFS(Foglio1!$A:$A,$A43,Foglio1!$B:$B,F$1)</f>
        <v>0</v>
      </c>
      <c r="G43" s="86">
        <f>COUNTIFS(Foglio1!$A:$A,$A43,Foglio1!$B:$B,G$1)</f>
        <v>0</v>
      </c>
      <c r="H43" s="86">
        <f>COUNTIFS(Foglio1!$A:$A,$A43,Foglio1!$B:$B,H$1)</f>
        <v>0</v>
      </c>
    </row>
    <row r="44" ht="13.5" customHeight="1">
      <c r="A44" s="87" t="s">
        <v>213</v>
      </c>
      <c r="B44" s="88">
        <f t="shared" si="1"/>
        <v>0</v>
      </c>
      <c r="C44" s="86">
        <f>COUNTIFS(Foglio1!$A:$A,$A44,Foglio1!$B:$B,C$1)</f>
        <v>0</v>
      </c>
      <c r="D44" s="86">
        <f>COUNTIFS(Foglio1!$A:$A,$A44,Foglio1!$B:$B,D$1)</f>
        <v>0</v>
      </c>
      <c r="E44" s="86">
        <f>COUNTIFS(Foglio1!$A:$A,$A44,Foglio1!$B:$B,E$1)</f>
        <v>0</v>
      </c>
      <c r="F44" s="86">
        <f>COUNTIFS(Foglio1!$A:$A,$A44,Foglio1!$B:$B,F$1)</f>
        <v>0</v>
      </c>
      <c r="G44" s="86">
        <f>COUNTIFS(Foglio1!$A:$A,$A44,Foglio1!$B:$B,G$1)</f>
        <v>0</v>
      </c>
      <c r="H44" s="86">
        <f>COUNTIFS(Foglio1!$A:$A,$A44,Foglio1!$B:$B,H$1)</f>
        <v>0</v>
      </c>
    </row>
    <row r="45" ht="13.5" customHeight="1">
      <c r="A45" s="87" t="s">
        <v>214</v>
      </c>
      <c r="B45" s="88">
        <f t="shared" si="1"/>
        <v>0</v>
      </c>
      <c r="C45" s="86">
        <f>COUNTIFS(Foglio1!$A:$A,$A45,Foglio1!$B:$B,C$1)</f>
        <v>0</v>
      </c>
      <c r="D45" s="86">
        <f>COUNTIFS(Foglio1!$A:$A,$A45,Foglio1!$B:$B,D$1)</f>
        <v>0</v>
      </c>
      <c r="E45" s="86">
        <f>COUNTIFS(Foglio1!$A:$A,$A45,Foglio1!$B:$B,E$1)</f>
        <v>0</v>
      </c>
      <c r="F45" s="86">
        <f>COUNTIFS(Foglio1!$A:$A,$A45,Foglio1!$B:$B,F$1)</f>
        <v>0</v>
      </c>
      <c r="G45" s="86">
        <f>COUNTIFS(Foglio1!$A:$A,$A45,Foglio1!$B:$B,G$1)</f>
        <v>0</v>
      </c>
      <c r="H45" s="86">
        <f>COUNTIFS(Foglio1!$A:$A,$A45,Foglio1!$B:$B,H$1)</f>
        <v>0</v>
      </c>
    </row>
    <row r="46" ht="13.5" customHeight="1">
      <c r="B46" s="88"/>
    </row>
    <row r="47" ht="13.5" customHeight="1">
      <c r="B47" s="88"/>
    </row>
    <row r="48" ht="13.5" customHeight="1">
      <c r="B48" s="88"/>
    </row>
    <row r="49" ht="13.5" customHeight="1">
      <c r="B49" s="88"/>
    </row>
    <row r="50" ht="13.5" customHeight="1">
      <c r="B50" s="88"/>
    </row>
    <row r="51" ht="13.5" customHeight="1">
      <c r="B51" s="88"/>
    </row>
    <row r="52" ht="13.5" customHeight="1">
      <c r="B52" s="88"/>
    </row>
    <row r="53" ht="13.5" customHeight="1">
      <c r="B53" s="88"/>
    </row>
    <row r="54" ht="13.5" customHeight="1">
      <c r="B54" s="88"/>
    </row>
    <row r="55" ht="13.5" customHeight="1">
      <c r="B55" s="88"/>
    </row>
    <row r="56" ht="13.5" customHeight="1">
      <c r="B56" s="88"/>
    </row>
    <row r="57" ht="13.5" customHeight="1">
      <c r="B57" s="88"/>
    </row>
    <row r="58" ht="13.5" customHeight="1">
      <c r="B58" s="88"/>
    </row>
    <row r="59" ht="13.5" customHeight="1">
      <c r="B59" s="88"/>
    </row>
    <row r="60" ht="13.5" customHeight="1">
      <c r="B60" s="88"/>
    </row>
    <row r="61" ht="13.5" customHeight="1">
      <c r="B61" s="88"/>
    </row>
    <row r="62" ht="13.5" customHeight="1">
      <c r="B62" s="88"/>
    </row>
    <row r="63" ht="13.5" customHeight="1">
      <c r="B63" s="88"/>
    </row>
    <row r="64" ht="13.5" customHeight="1">
      <c r="B64" s="88"/>
    </row>
    <row r="65" ht="13.5" customHeight="1">
      <c r="B65" s="88"/>
    </row>
    <row r="66" ht="13.5" customHeight="1">
      <c r="B66" s="88"/>
    </row>
    <row r="67" ht="13.5" customHeight="1">
      <c r="B67" s="88"/>
    </row>
    <row r="68" ht="13.5" customHeight="1">
      <c r="B68" s="88"/>
    </row>
    <row r="69" ht="13.5" customHeight="1">
      <c r="B69" s="88"/>
    </row>
    <row r="70" ht="13.5" customHeight="1">
      <c r="B70" s="88"/>
    </row>
    <row r="71" ht="13.5" customHeight="1">
      <c r="B71" s="88"/>
    </row>
    <row r="72" ht="13.5" customHeight="1">
      <c r="B72" s="88"/>
    </row>
    <row r="73" ht="13.5" customHeight="1">
      <c r="B73" s="88"/>
    </row>
    <row r="74" ht="13.5" customHeight="1">
      <c r="B74" s="88"/>
    </row>
    <row r="75" ht="13.5" customHeight="1">
      <c r="B75" s="88"/>
    </row>
    <row r="76" ht="13.5" customHeight="1">
      <c r="B76" s="88"/>
    </row>
    <row r="77" ht="13.5" customHeight="1">
      <c r="B77" s="88"/>
    </row>
    <row r="78" ht="13.5" customHeight="1">
      <c r="B78" s="88"/>
    </row>
    <row r="79" ht="13.5" customHeight="1">
      <c r="B79" s="88"/>
    </row>
    <row r="80" ht="13.5" customHeight="1">
      <c r="B80" s="88"/>
    </row>
    <row r="81" ht="13.5" customHeight="1">
      <c r="B81" s="88"/>
    </row>
    <row r="82" ht="13.5" customHeight="1">
      <c r="B82" s="88"/>
    </row>
    <row r="83" ht="13.5" customHeight="1">
      <c r="B83" s="88"/>
    </row>
    <row r="84" ht="13.5" customHeight="1">
      <c r="B84" s="88"/>
    </row>
    <row r="85" ht="13.5" customHeight="1">
      <c r="B85" s="88"/>
    </row>
    <row r="86" ht="13.5" customHeight="1">
      <c r="B86" s="88"/>
    </row>
    <row r="87" ht="13.5" customHeight="1">
      <c r="B87" s="88"/>
    </row>
    <row r="88" ht="13.5" customHeight="1">
      <c r="B88" s="88"/>
    </row>
    <row r="89" ht="13.5" customHeight="1">
      <c r="B89" s="88"/>
    </row>
    <row r="90" ht="13.5" customHeight="1">
      <c r="B90" s="88"/>
    </row>
    <row r="91" ht="13.5" customHeight="1">
      <c r="B91" s="88"/>
    </row>
    <row r="92" ht="13.5" customHeight="1">
      <c r="B92" s="88"/>
    </row>
    <row r="93" ht="13.5" customHeight="1">
      <c r="B93" s="88"/>
    </row>
    <row r="94" ht="13.5" customHeight="1">
      <c r="B94" s="88"/>
    </row>
    <row r="95" ht="13.5" customHeight="1">
      <c r="B95" s="88"/>
    </row>
    <row r="96" ht="13.5" customHeight="1">
      <c r="B96" s="88"/>
    </row>
    <row r="97" ht="13.5" customHeight="1">
      <c r="B97" s="88"/>
    </row>
    <row r="98" ht="13.5" customHeight="1">
      <c r="B98" s="88"/>
    </row>
    <row r="99" ht="13.5" customHeight="1">
      <c r="B99" s="88"/>
    </row>
    <row r="100" ht="13.5" customHeight="1">
      <c r="B100" s="88"/>
    </row>
    <row r="101" ht="13.5" customHeight="1">
      <c r="B101" s="88"/>
    </row>
    <row r="102" ht="13.5" customHeight="1">
      <c r="B102" s="88"/>
    </row>
    <row r="103" ht="13.5" customHeight="1">
      <c r="B103" s="88"/>
    </row>
    <row r="104" ht="13.5" customHeight="1">
      <c r="B104" s="88"/>
    </row>
    <row r="105" ht="13.5" customHeight="1">
      <c r="B105" s="88"/>
    </row>
    <row r="106" ht="13.5" customHeight="1">
      <c r="B106" s="88"/>
    </row>
    <row r="107" ht="13.5" customHeight="1">
      <c r="B107" s="88"/>
    </row>
    <row r="108" ht="13.5" customHeight="1">
      <c r="B108" s="88"/>
    </row>
    <row r="109" ht="13.5" customHeight="1">
      <c r="B109" s="88"/>
    </row>
    <row r="110" ht="13.5" customHeight="1">
      <c r="B110" s="88"/>
    </row>
    <row r="111" ht="13.5" customHeight="1">
      <c r="B111" s="88"/>
    </row>
    <row r="112" ht="13.5" customHeight="1">
      <c r="B112" s="88"/>
    </row>
    <row r="113" ht="13.5" customHeight="1">
      <c r="B113" s="88"/>
    </row>
    <row r="114" ht="13.5" customHeight="1">
      <c r="B114" s="88"/>
    </row>
    <row r="115" ht="13.5" customHeight="1">
      <c r="B115" s="88"/>
    </row>
    <row r="116" ht="13.5" customHeight="1">
      <c r="B116" s="88"/>
    </row>
    <row r="117" ht="13.5" customHeight="1">
      <c r="B117" s="88"/>
    </row>
    <row r="118" ht="13.5" customHeight="1">
      <c r="B118" s="88"/>
    </row>
    <row r="119" ht="13.5" customHeight="1">
      <c r="B119" s="88"/>
    </row>
    <row r="120" ht="13.5" customHeight="1">
      <c r="B120" s="88"/>
    </row>
    <row r="121" ht="13.5" customHeight="1">
      <c r="B121" s="88"/>
    </row>
    <row r="122" ht="13.5" customHeight="1">
      <c r="B122" s="88"/>
    </row>
    <row r="123" ht="13.5" customHeight="1">
      <c r="B123" s="88"/>
    </row>
    <row r="124" ht="13.5" customHeight="1">
      <c r="B124" s="88"/>
    </row>
    <row r="125" ht="13.5" customHeight="1">
      <c r="B125" s="88"/>
    </row>
    <row r="126" ht="13.5" customHeight="1">
      <c r="B126" s="88"/>
    </row>
    <row r="127" ht="13.5" customHeight="1">
      <c r="B127" s="88"/>
    </row>
    <row r="128" ht="13.5" customHeight="1">
      <c r="B128" s="88"/>
    </row>
    <row r="129" ht="13.5" customHeight="1">
      <c r="B129" s="88"/>
    </row>
    <row r="130" ht="13.5" customHeight="1">
      <c r="B130" s="88"/>
    </row>
    <row r="131" ht="13.5" customHeight="1">
      <c r="B131" s="88"/>
    </row>
    <row r="132" ht="13.5" customHeight="1">
      <c r="B132" s="88"/>
    </row>
    <row r="133" ht="13.5" customHeight="1">
      <c r="B133" s="88"/>
    </row>
    <row r="134" ht="13.5" customHeight="1">
      <c r="B134" s="88"/>
    </row>
    <row r="135" ht="13.5" customHeight="1">
      <c r="B135" s="88"/>
    </row>
    <row r="136" ht="13.5" customHeight="1">
      <c r="B136" s="88"/>
    </row>
    <row r="137" ht="13.5" customHeight="1">
      <c r="B137" s="88"/>
    </row>
    <row r="138" ht="13.5" customHeight="1">
      <c r="B138" s="88"/>
    </row>
    <row r="139" ht="13.5" customHeight="1">
      <c r="B139" s="88"/>
    </row>
    <row r="140" ht="13.5" customHeight="1">
      <c r="B140" s="88"/>
    </row>
    <row r="141" ht="13.5" customHeight="1">
      <c r="B141" s="88"/>
    </row>
    <row r="142" ht="13.5" customHeight="1">
      <c r="B142" s="88"/>
    </row>
    <row r="143" ht="13.5" customHeight="1">
      <c r="B143" s="88"/>
    </row>
    <row r="144" ht="13.5" customHeight="1">
      <c r="B144" s="88"/>
    </row>
    <row r="145" ht="13.5" customHeight="1">
      <c r="B145" s="88"/>
    </row>
    <row r="146" ht="13.5" customHeight="1">
      <c r="B146" s="88"/>
    </row>
    <row r="147" ht="13.5" customHeight="1">
      <c r="B147" s="88"/>
    </row>
    <row r="148" ht="13.5" customHeight="1">
      <c r="B148" s="88"/>
    </row>
    <row r="149" ht="13.5" customHeight="1">
      <c r="B149" s="88"/>
    </row>
    <row r="150" ht="13.5" customHeight="1">
      <c r="B150" s="88"/>
    </row>
    <row r="151" ht="13.5" customHeight="1">
      <c r="B151" s="88"/>
    </row>
    <row r="152" ht="13.5" customHeight="1">
      <c r="B152" s="88"/>
    </row>
    <row r="153" ht="13.5" customHeight="1">
      <c r="B153" s="88"/>
    </row>
    <row r="154" ht="13.5" customHeight="1">
      <c r="B154" s="88"/>
    </row>
    <row r="155" ht="13.5" customHeight="1">
      <c r="B155" s="88"/>
    </row>
    <row r="156" ht="13.5" customHeight="1">
      <c r="B156" s="88"/>
    </row>
    <row r="157" ht="13.5" customHeight="1">
      <c r="B157" s="88"/>
    </row>
    <row r="158" ht="13.5" customHeight="1">
      <c r="B158" s="88"/>
    </row>
    <row r="159" ht="13.5" customHeight="1">
      <c r="B159" s="88"/>
    </row>
    <row r="160" ht="13.5" customHeight="1">
      <c r="B160" s="88"/>
    </row>
    <row r="161" ht="13.5" customHeight="1">
      <c r="B161" s="88"/>
    </row>
    <row r="162" ht="13.5" customHeight="1">
      <c r="B162" s="88"/>
    </row>
    <row r="163" ht="13.5" customHeight="1">
      <c r="B163" s="88"/>
    </row>
    <row r="164" ht="13.5" customHeight="1">
      <c r="B164" s="88"/>
    </row>
    <row r="165" ht="13.5" customHeight="1">
      <c r="B165" s="88"/>
    </row>
    <row r="166" ht="13.5" customHeight="1">
      <c r="B166" s="88"/>
    </row>
    <row r="167" ht="13.5" customHeight="1">
      <c r="B167" s="88"/>
    </row>
    <row r="168" ht="13.5" customHeight="1">
      <c r="B168" s="88"/>
    </row>
    <row r="169" ht="13.5" customHeight="1">
      <c r="B169" s="88"/>
    </row>
    <row r="170" ht="13.5" customHeight="1">
      <c r="B170" s="88"/>
    </row>
    <row r="171" ht="13.5" customHeight="1">
      <c r="B171" s="88"/>
    </row>
    <row r="172" ht="13.5" customHeight="1">
      <c r="B172" s="88"/>
    </row>
    <row r="173" ht="13.5" customHeight="1">
      <c r="B173" s="88"/>
    </row>
    <row r="174" ht="13.5" customHeight="1">
      <c r="B174" s="88"/>
    </row>
    <row r="175" ht="13.5" customHeight="1">
      <c r="B175" s="88"/>
    </row>
    <row r="176" ht="13.5" customHeight="1">
      <c r="B176" s="88"/>
    </row>
    <row r="177" ht="13.5" customHeight="1">
      <c r="B177" s="88"/>
    </row>
    <row r="178" ht="13.5" customHeight="1">
      <c r="B178" s="88"/>
    </row>
    <row r="179" ht="13.5" customHeight="1">
      <c r="B179" s="88"/>
    </row>
    <row r="180" ht="13.5" customHeight="1">
      <c r="B180" s="88"/>
    </row>
    <row r="181" ht="13.5" customHeight="1">
      <c r="B181" s="88"/>
    </row>
    <row r="182" ht="13.5" customHeight="1">
      <c r="B182" s="88"/>
    </row>
    <row r="183" ht="13.5" customHeight="1">
      <c r="B183" s="88"/>
    </row>
    <row r="184" ht="13.5" customHeight="1">
      <c r="B184" s="88"/>
    </row>
    <row r="185" ht="13.5" customHeight="1">
      <c r="B185" s="88"/>
    </row>
    <row r="186" ht="13.5" customHeight="1">
      <c r="B186" s="88"/>
    </row>
    <row r="187" ht="13.5" customHeight="1">
      <c r="B187" s="88"/>
    </row>
    <row r="188" ht="13.5" customHeight="1">
      <c r="B188" s="88"/>
    </row>
    <row r="189" ht="13.5" customHeight="1">
      <c r="B189" s="88"/>
    </row>
    <row r="190" ht="13.5" customHeight="1">
      <c r="B190" s="88"/>
    </row>
    <row r="191" ht="13.5" customHeight="1">
      <c r="B191" s="88"/>
    </row>
    <row r="192" ht="13.5" customHeight="1">
      <c r="B192" s="88"/>
    </row>
    <row r="193" ht="13.5" customHeight="1">
      <c r="B193" s="88"/>
    </row>
    <row r="194" ht="13.5" customHeight="1">
      <c r="B194" s="88"/>
    </row>
    <row r="195" ht="13.5" customHeight="1">
      <c r="B195" s="88"/>
    </row>
    <row r="196" ht="13.5" customHeight="1">
      <c r="B196" s="88"/>
    </row>
    <row r="197" ht="13.5" customHeight="1">
      <c r="B197" s="88"/>
    </row>
    <row r="198" ht="13.5" customHeight="1">
      <c r="B198" s="88"/>
    </row>
    <row r="199" ht="13.5" customHeight="1">
      <c r="B199" s="88"/>
    </row>
    <row r="200" ht="13.5" customHeight="1">
      <c r="B200" s="88"/>
    </row>
    <row r="201" ht="13.5" customHeight="1">
      <c r="B201" s="88"/>
    </row>
    <row r="202" ht="13.5" customHeight="1">
      <c r="B202" s="88"/>
    </row>
    <row r="203" ht="13.5" customHeight="1">
      <c r="B203" s="88"/>
    </row>
    <row r="204" ht="13.5" customHeight="1">
      <c r="B204" s="88"/>
    </row>
    <row r="205" ht="13.5" customHeight="1">
      <c r="B205" s="88"/>
    </row>
    <row r="206" ht="13.5" customHeight="1">
      <c r="B206" s="88"/>
    </row>
    <row r="207" ht="13.5" customHeight="1">
      <c r="B207" s="88"/>
    </row>
    <row r="208" ht="13.5" customHeight="1">
      <c r="B208" s="88"/>
    </row>
    <row r="209" ht="13.5" customHeight="1">
      <c r="B209" s="88"/>
    </row>
    <row r="210" ht="13.5" customHeight="1">
      <c r="B210" s="88"/>
    </row>
    <row r="211" ht="13.5" customHeight="1">
      <c r="B211" s="88"/>
    </row>
    <row r="212" ht="13.5" customHeight="1">
      <c r="B212" s="88"/>
    </row>
    <row r="213" ht="13.5" customHeight="1">
      <c r="B213" s="88"/>
    </row>
    <row r="214" ht="13.5" customHeight="1">
      <c r="B214" s="88"/>
    </row>
    <row r="215" ht="13.5" customHeight="1">
      <c r="B215" s="88"/>
    </row>
    <row r="216" ht="13.5" customHeight="1">
      <c r="B216" s="88"/>
    </row>
    <row r="217" ht="13.5" customHeight="1">
      <c r="B217" s="88"/>
    </row>
    <row r="218" ht="13.5" customHeight="1">
      <c r="B218" s="88"/>
    </row>
    <row r="219" ht="13.5" customHeight="1">
      <c r="B219" s="88"/>
    </row>
    <row r="220" ht="13.5" customHeight="1">
      <c r="B220" s="88"/>
    </row>
    <row r="221" ht="13.5" customHeight="1">
      <c r="B221" s="88"/>
    </row>
    <row r="222" ht="13.5" customHeight="1">
      <c r="B222" s="88"/>
    </row>
    <row r="223" ht="13.5" customHeight="1">
      <c r="B223" s="88"/>
    </row>
    <row r="224" ht="13.5" customHeight="1">
      <c r="B224" s="88"/>
    </row>
    <row r="225" ht="13.5" customHeight="1">
      <c r="B225" s="88"/>
    </row>
    <row r="226" ht="13.5" customHeight="1">
      <c r="B226" s="88"/>
    </row>
    <row r="227" ht="13.5" customHeight="1">
      <c r="B227" s="88"/>
    </row>
    <row r="228" ht="13.5" customHeight="1">
      <c r="B228" s="88"/>
    </row>
    <row r="229" ht="13.5" customHeight="1">
      <c r="B229" s="88"/>
    </row>
    <row r="230" ht="13.5" customHeight="1">
      <c r="B230" s="88"/>
    </row>
    <row r="231" ht="13.5" customHeight="1">
      <c r="B231" s="88"/>
    </row>
    <row r="232" ht="13.5" customHeight="1">
      <c r="B232" s="88"/>
    </row>
    <row r="233" ht="13.5" customHeight="1">
      <c r="B233" s="88"/>
    </row>
    <row r="234" ht="13.5" customHeight="1">
      <c r="B234" s="88"/>
    </row>
    <row r="235" ht="13.5" customHeight="1">
      <c r="B235" s="88"/>
    </row>
    <row r="236" ht="13.5" customHeight="1">
      <c r="B236" s="88"/>
    </row>
    <row r="237" ht="13.5" customHeight="1">
      <c r="B237" s="88"/>
    </row>
    <row r="238" ht="13.5" customHeight="1">
      <c r="B238" s="88"/>
    </row>
    <row r="239" ht="13.5" customHeight="1">
      <c r="B239" s="88"/>
    </row>
    <row r="240" ht="13.5" customHeight="1">
      <c r="B240" s="88"/>
    </row>
    <row r="241" ht="13.5" customHeight="1">
      <c r="B241" s="88"/>
    </row>
    <row r="242" ht="13.5" customHeight="1">
      <c r="B242" s="88"/>
    </row>
    <row r="243" ht="13.5" customHeight="1">
      <c r="B243" s="88"/>
    </row>
    <row r="244" ht="13.5" customHeight="1">
      <c r="B244" s="88"/>
    </row>
    <row r="245" ht="13.5" customHeight="1">
      <c r="B245" s="88"/>
    </row>
    <row r="246" ht="13.5" customHeight="1">
      <c r="A246" s="88"/>
      <c r="B246" s="88"/>
    </row>
    <row r="247" ht="13.5" customHeight="1">
      <c r="A247" s="88"/>
      <c r="B247" s="88"/>
    </row>
    <row r="248" ht="13.5" customHeight="1">
      <c r="A248" s="88"/>
      <c r="B248" s="88"/>
    </row>
    <row r="249" ht="13.5" customHeight="1">
      <c r="A249" s="88"/>
      <c r="B249" s="88"/>
    </row>
    <row r="250" ht="13.5" customHeight="1">
      <c r="A250" s="88"/>
      <c r="B250" s="88"/>
    </row>
    <row r="251" ht="13.5" customHeight="1">
      <c r="A251" s="88"/>
      <c r="B251" s="88"/>
    </row>
    <row r="252" ht="13.5" customHeight="1">
      <c r="A252" s="88"/>
      <c r="B252" s="88"/>
    </row>
    <row r="253" ht="13.5" customHeight="1">
      <c r="A253" s="88"/>
      <c r="B253" s="88"/>
    </row>
    <row r="254" ht="13.5" customHeight="1">
      <c r="A254" s="88"/>
      <c r="B254" s="88"/>
    </row>
    <row r="255" ht="13.5" customHeight="1">
      <c r="A255" s="88"/>
      <c r="B255" s="88"/>
    </row>
    <row r="256" ht="13.5" customHeight="1">
      <c r="A256" s="88"/>
      <c r="B256" s="88"/>
    </row>
    <row r="257" ht="13.5" customHeight="1">
      <c r="A257" s="88"/>
      <c r="B257" s="88"/>
    </row>
    <row r="258" ht="13.5" customHeight="1">
      <c r="A258" s="88"/>
      <c r="B258" s="88"/>
    </row>
    <row r="259" ht="13.5" customHeight="1">
      <c r="A259" s="88"/>
      <c r="B259" s="88"/>
    </row>
    <row r="260" ht="13.5" customHeight="1">
      <c r="A260" s="88"/>
      <c r="B260" s="88"/>
    </row>
    <row r="261" ht="13.5" customHeight="1">
      <c r="A261" s="88"/>
      <c r="B261" s="88"/>
    </row>
    <row r="262" ht="13.5" customHeight="1">
      <c r="A262" s="88"/>
      <c r="B262" s="88"/>
    </row>
    <row r="263" ht="13.5" customHeight="1">
      <c r="A263" s="88"/>
      <c r="B263" s="88"/>
    </row>
    <row r="264" ht="13.5" customHeight="1">
      <c r="A264" s="88"/>
      <c r="B264" s="88"/>
    </row>
    <row r="265" ht="13.5" customHeight="1">
      <c r="A265" s="88"/>
      <c r="B265" s="88"/>
    </row>
    <row r="266" ht="13.5" customHeight="1">
      <c r="A266" s="88"/>
      <c r="B266" s="88"/>
    </row>
    <row r="267" ht="13.5" customHeight="1">
      <c r="A267" s="88"/>
      <c r="B267" s="88"/>
    </row>
    <row r="268" ht="13.5" customHeight="1">
      <c r="A268" s="88"/>
      <c r="B268" s="88"/>
    </row>
    <row r="269" ht="13.5" customHeight="1">
      <c r="A269" s="88"/>
      <c r="B269" s="88"/>
    </row>
    <row r="270" ht="13.5" customHeight="1">
      <c r="A270" s="88"/>
      <c r="B270" s="88"/>
    </row>
    <row r="271" ht="13.5" customHeight="1">
      <c r="A271" s="88"/>
      <c r="B271" s="88"/>
    </row>
    <row r="272" ht="13.5" customHeight="1">
      <c r="A272" s="88"/>
      <c r="B272" s="88"/>
    </row>
    <row r="273" ht="13.5" customHeight="1">
      <c r="A273" s="88"/>
      <c r="B273" s="88"/>
    </row>
    <row r="274" ht="13.5" customHeight="1">
      <c r="A274" s="88"/>
      <c r="B274" s="88"/>
    </row>
    <row r="275" ht="13.5" customHeight="1">
      <c r="A275" s="88"/>
      <c r="B275" s="88"/>
    </row>
    <row r="276" ht="13.5" customHeight="1">
      <c r="A276" s="88"/>
      <c r="B276" s="88"/>
    </row>
    <row r="277" ht="13.5" customHeight="1">
      <c r="A277" s="88"/>
      <c r="B277" s="88"/>
    </row>
    <row r="278" ht="13.5" customHeight="1">
      <c r="A278" s="88"/>
      <c r="B278" s="88"/>
    </row>
    <row r="279" ht="13.5" customHeight="1">
      <c r="A279" s="88"/>
      <c r="B279" s="88"/>
    </row>
    <row r="280" ht="13.5" customHeight="1">
      <c r="A280" s="88"/>
      <c r="B280" s="88"/>
    </row>
    <row r="281" ht="13.5" customHeight="1">
      <c r="A281" s="88"/>
      <c r="B281" s="88"/>
    </row>
    <row r="282" ht="13.5" customHeight="1">
      <c r="A282" s="88"/>
      <c r="B282" s="88"/>
    </row>
    <row r="283" ht="13.5" customHeight="1">
      <c r="A283" s="88"/>
      <c r="B283" s="88"/>
    </row>
    <row r="284" ht="13.5" customHeight="1">
      <c r="A284" s="88"/>
      <c r="B284" s="88"/>
    </row>
    <row r="285" ht="13.5" customHeight="1">
      <c r="A285" s="88"/>
      <c r="B285" s="88"/>
    </row>
    <row r="286" ht="13.5" customHeight="1">
      <c r="A286" s="88"/>
      <c r="B286" s="88"/>
    </row>
    <row r="287" ht="13.5" customHeight="1">
      <c r="A287" s="88"/>
      <c r="B287" s="88"/>
    </row>
    <row r="288" ht="13.5" customHeight="1">
      <c r="A288" s="88"/>
      <c r="B288" s="88"/>
    </row>
    <row r="289" ht="13.5" customHeight="1">
      <c r="A289" s="88"/>
      <c r="B289" s="88"/>
    </row>
    <row r="290" ht="13.5" customHeight="1">
      <c r="A290" s="88"/>
      <c r="B290" s="88"/>
    </row>
    <row r="291" ht="13.5" customHeight="1">
      <c r="A291" s="88"/>
      <c r="B291" s="88"/>
    </row>
    <row r="292" ht="13.5" customHeight="1">
      <c r="A292" s="88"/>
      <c r="B292" s="88"/>
    </row>
    <row r="293" ht="13.5" customHeight="1">
      <c r="A293" s="88"/>
      <c r="B293" s="88"/>
    </row>
    <row r="294" ht="13.5" customHeight="1">
      <c r="A294" s="88"/>
      <c r="B294" s="88"/>
    </row>
    <row r="295" ht="13.5" customHeight="1">
      <c r="A295" s="88"/>
      <c r="B295" s="88"/>
    </row>
    <row r="296" ht="13.5" customHeight="1">
      <c r="A296" s="88"/>
      <c r="B296" s="88"/>
    </row>
    <row r="297" ht="13.5" customHeight="1">
      <c r="A297" s="88"/>
      <c r="B297" s="88"/>
    </row>
    <row r="298" ht="13.5" customHeight="1">
      <c r="A298" s="88"/>
      <c r="B298" s="88"/>
    </row>
    <row r="299" ht="13.5" customHeight="1">
      <c r="A299" s="88"/>
      <c r="B299" s="88"/>
    </row>
    <row r="300" ht="13.5" customHeight="1">
      <c r="A300" s="88"/>
      <c r="B300" s="88"/>
    </row>
    <row r="301" ht="13.5" customHeight="1">
      <c r="A301" s="88"/>
      <c r="B301" s="88"/>
    </row>
    <row r="302" ht="13.5" customHeight="1">
      <c r="A302" s="88"/>
      <c r="B302" s="88"/>
    </row>
    <row r="303" ht="13.5" customHeight="1">
      <c r="A303" s="88"/>
      <c r="B303" s="88"/>
    </row>
    <row r="304" ht="13.5" customHeight="1">
      <c r="A304" s="88"/>
      <c r="B304" s="88"/>
    </row>
    <row r="305" ht="13.5" customHeight="1">
      <c r="A305" s="88"/>
      <c r="B305" s="88"/>
    </row>
    <row r="306" ht="13.5" customHeight="1">
      <c r="A306" s="88"/>
      <c r="B306" s="88"/>
    </row>
    <row r="307" ht="13.5" customHeight="1">
      <c r="A307" s="88"/>
      <c r="B307" s="88"/>
    </row>
    <row r="308" ht="13.5" customHeight="1">
      <c r="A308" s="88"/>
      <c r="B308" s="88"/>
    </row>
    <row r="309" ht="13.5" customHeight="1">
      <c r="A309" s="88"/>
      <c r="B309" s="88"/>
    </row>
    <row r="310" ht="13.5" customHeight="1">
      <c r="A310" s="88"/>
      <c r="B310" s="88"/>
    </row>
    <row r="311" ht="13.5" customHeight="1">
      <c r="A311" s="88"/>
      <c r="B311" s="88"/>
    </row>
    <row r="312" ht="13.5" customHeight="1">
      <c r="A312" s="88"/>
      <c r="B312" s="88"/>
    </row>
    <row r="313" ht="13.5" customHeight="1">
      <c r="A313" s="88"/>
      <c r="B313" s="88"/>
    </row>
    <row r="314" ht="13.5" customHeight="1">
      <c r="A314" s="88"/>
      <c r="B314" s="88"/>
    </row>
    <row r="315" ht="13.5" customHeight="1">
      <c r="A315" s="88"/>
      <c r="B315" s="88"/>
    </row>
    <row r="316" ht="13.5" customHeight="1">
      <c r="A316" s="88"/>
      <c r="B316" s="88"/>
    </row>
    <row r="317" ht="13.5" customHeight="1">
      <c r="A317" s="88"/>
      <c r="B317" s="88"/>
    </row>
    <row r="318" ht="13.5" customHeight="1">
      <c r="A318" s="88"/>
      <c r="B318" s="88"/>
    </row>
    <row r="319" ht="13.5" customHeight="1">
      <c r="A319" s="88"/>
      <c r="B319" s="88"/>
    </row>
    <row r="320" ht="13.5" customHeight="1">
      <c r="A320" s="88"/>
      <c r="B320" s="88"/>
    </row>
    <row r="321" ht="13.5" customHeight="1">
      <c r="A321" s="88"/>
      <c r="B321" s="88"/>
    </row>
    <row r="322" ht="13.5" customHeight="1">
      <c r="A322" s="88"/>
      <c r="B322" s="88"/>
    </row>
    <row r="323" ht="13.5" customHeight="1">
      <c r="A323" s="88"/>
      <c r="B323" s="88"/>
    </row>
    <row r="324" ht="13.5" customHeight="1">
      <c r="A324" s="88"/>
      <c r="B324" s="88"/>
    </row>
    <row r="325" ht="13.5" customHeight="1">
      <c r="A325" s="88"/>
      <c r="B325" s="88"/>
    </row>
    <row r="326" ht="13.5" customHeight="1">
      <c r="A326" s="88"/>
      <c r="B326" s="88"/>
    </row>
    <row r="327" ht="13.5" customHeight="1">
      <c r="A327" s="88"/>
      <c r="B327" s="88"/>
    </row>
    <row r="328" ht="13.5" customHeight="1">
      <c r="A328" s="88"/>
      <c r="B328" s="88"/>
    </row>
    <row r="329" ht="13.5" customHeight="1">
      <c r="A329" s="88"/>
      <c r="B329" s="88"/>
    </row>
    <row r="330" ht="13.5" customHeight="1">
      <c r="A330" s="88"/>
      <c r="B330" s="88"/>
    </row>
    <row r="331" ht="13.5" customHeight="1">
      <c r="A331" s="88"/>
      <c r="B331" s="88"/>
    </row>
    <row r="332" ht="13.5" customHeight="1">
      <c r="A332" s="88"/>
      <c r="B332" s="88"/>
    </row>
    <row r="333" ht="13.5" customHeight="1">
      <c r="A333" s="88"/>
      <c r="B333" s="88"/>
    </row>
    <row r="334" ht="13.5" customHeight="1">
      <c r="A334" s="88"/>
      <c r="B334" s="88"/>
    </row>
    <row r="335" ht="13.5" customHeight="1">
      <c r="A335" s="88"/>
      <c r="B335" s="88"/>
    </row>
    <row r="336" ht="13.5" customHeight="1">
      <c r="A336" s="88"/>
      <c r="B336" s="88"/>
    </row>
    <row r="337" ht="13.5" customHeight="1">
      <c r="A337" s="88"/>
      <c r="B337" s="88"/>
    </row>
    <row r="338" ht="13.5" customHeight="1">
      <c r="A338" s="88"/>
      <c r="B338" s="88"/>
    </row>
    <row r="339" ht="13.5" customHeight="1">
      <c r="A339" s="88"/>
      <c r="B339" s="88"/>
    </row>
    <row r="340" ht="13.5" customHeight="1">
      <c r="A340" s="88"/>
      <c r="B340" s="88"/>
    </row>
    <row r="341" ht="13.5" customHeight="1">
      <c r="A341" s="88"/>
      <c r="B341" s="88"/>
    </row>
    <row r="342" ht="13.5" customHeight="1">
      <c r="A342" s="88"/>
      <c r="B342" s="88"/>
    </row>
    <row r="343" ht="13.5" customHeight="1">
      <c r="A343" s="88"/>
      <c r="B343" s="88"/>
    </row>
    <row r="344" ht="13.5" customHeight="1">
      <c r="A344" s="88"/>
      <c r="B344" s="88"/>
    </row>
    <row r="345" ht="13.5" customHeight="1">
      <c r="A345" s="88"/>
      <c r="B345" s="88"/>
    </row>
    <row r="346" ht="13.5" customHeight="1">
      <c r="A346" s="88"/>
      <c r="B346" s="88"/>
    </row>
    <row r="347" ht="13.5" customHeight="1">
      <c r="A347" s="88"/>
      <c r="B347" s="88"/>
    </row>
    <row r="348" ht="13.5" customHeight="1">
      <c r="A348" s="88"/>
      <c r="B348" s="88"/>
    </row>
    <row r="349" ht="13.5" customHeight="1">
      <c r="A349" s="88"/>
      <c r="B349" s="88"/>
    </row>
    <row r="350" ht="13.5" customHeight="1">
      <c r="A350" s="88"/>
      <c r="B350" s="88"/>
    </row>
    <row r="351" ht="13.5" customHeight="1">
      <c r="A351" s="88"/>
      <c r="B351" s="88"/>
    </row>
    <row r="352" ht="13.5" customHeight="1">
      <c r="A352" s="88"/>
      <c r="B352" s="88"/>
    </row>
    <row r="353" ht="13.5" customHeight="1">
      <c r="A353" s="88"/>
      <c r="B353" s="88"/>
    </row>
    <row r="354" ht="13.5" customHeight="1">
      <c r="A354" s="88"/>
      <c r="B354" s="88"/>
    </row>
    <row r="355" ht="13.5" customHeight="1">
      <c r="A355" s="88"/>
      <c r="B355" s="88"/>
    </row>
    <row r="356" ht="13.5" customHeight="1">
      <c r="A356" s="88"/>
      <c r="B356" s="88"/>
    </row>
    <row r="357" ht="13.5" customHeight="1">
      <c r="A357" s="88"/>
      <c r="B357" s="88"/>
    </row>
    <row r="358" ht="13.5" customHeight="1">
      <c r="A358" s="88"/>
      <c r="B358" s="88"/>
    </row>
    <row r="359" ht="13.5" customHeight="1">
      <c r="A359" s="88"/>
      <c r="B359" s="88"/>
    </row>
    <row r="360" ht="13.5" customHeight="1">
      <c r="A360" s="88"/>
      <c r="B360" s="88"/>
    </row>
    <row r="361" ht="13.5" customHeight="1">
      <c r="A361" s="88"/>
      <c r="B361" s="88"/>
    </row>
    <row r="362" ht="13.5" customHeight="1">
      <c r="A362" s="88"/>
      <c r="B362" s="88"/>
    </row>
    <row r="363" ht="13.5" customHeight="1">
      <c r="A363" s="88"/>
      <c r="B363" s="88"/>
    </row>
    <row r="364" ht="13.5" customHeight="1">
      <c r="A364" s="88"/>
      <c r="B364" s="88"/>
    </row>
    <row r="365" ht="13.5" customHeight="1">
      <c r="A365" s="88"/>
      <c r="B365" s="88"/>
    </row>
    <row r="366" ht="13.5" customHeight="1">
      <c r="A366" s="88"/>
      <c r="B366" s="88"/>
    </row>
    <row r="367" ht="13.5" customHeight="1">
      <c r="A367" s="88"/>
      <c r="B367" s="88"/>
    </row>
    <row r="368" ht="13.5" customHeight="1">
      <c r="A368" s="88"/>
      <c r="B368" s="88"/>
    </row>
    <row r="369" ht="13.5" customHeight="1">
      <c r="A369" s="88"/>
      <c r="B369" s="88"/>
    </row>
    <row r="370" ht="13.5" customHeight="1">
      <c r="A370" s="88"/>
      <c r="B370" s="88"/>
    </row>
    <row r="371" ht="13.5" customHeight="1">
      <c r="A371" s="88"/>
      <c r="B371" s="88"/>
    </row>
    <row r="372" ht="13.5" customHeight="1">
      <c r="A372" s="88"/>
      <c r="B372" s="88"/>
    </row>
    <row r="373" ht="13.5" customHeight="1">
      <c r="A373" s="88"/>
      <c r="B373" s="88"/>
    </row>
    <row r="374" ht="13.5" customHeight="1">
      <c r="A374" s="88"/>
      <c r="B374" s="88"/>
    </row>
    <row r="375" ht="13.5" customHeight="1">
      <c r="A375" s="88"/>
      <c r="B375" s="88"/>
    </row>
    <row r="376" ht="13.5" customHeight="1">
      <c r="A376" s="88"/>
      <c r="B376" s="88"/>
    </row>
    <row r="377" ht="13.5" customHeight="1">
      <c r="A377" s="88"/>
      <c r="B377" s="88"/>
    </row>
    <row r="378" ht="13.5" customHeight="1">
      <c r="A378" s="88"/>
      <c r="B378" s="88"/>
    </row>
    <row r="379" ht="13.5" customHeight="1">
      <c r="A379" s="88"/>
      <c r="B379" s="88"/>
    </row>
    <row r="380" ht="13.5" customHeight="1">
      <c r="A380" s="88"/>
      <c r="B380" s="88"/>
    </row>
    <row r="381" ht="13.5" customHeight="1">
      <c r="A381" s="88"/>
      <c r="B381" s="88"/>
    </row>
    <row r="382" ht="13.5" customHeight="1">
      <c r="A382" s="88"/>
      <c r="B382" s="88"/>
    </row>
    <row r="383" ht="13.5" customHeight="1">
      <c r="A383" s="88"/>
      <c r="B383" s="88"/>
    </row>
    <row r="384" ht="13.5" customHeight="1">
      <c r="A384" s="88"/>
      <c r="B384" s="88"/>
    </row>
    <row r="385" ht="13.5" customHeight="1">
      <c r="A385" s="88"/>
      <c r="B385" s="88"/>
    </row>
    <row r="386" ht="13.5" customHeight="1">
      <c r="A386" s="88"/>
      <c r="B386" s="88"/>
    </row>
    <row r="387" ht="13.5" customHeight="1">
      <c r="A387" s="88"/>
      <c r="B387" s="88"/>
    </row>
    <row r="388" ht="13.5" customHeight="1">
      <c r="A388" s="88"/>
      <c r="B388" s="88"/>
    </row>
    <row r="389" ht="13.5" customHeight="1">
      <c r="A389" s="88"/>
      <c r="B389" s="88"/>
    </row>
    <row r="390" ht="13.5" customHeight="1">
      <c r="A390" s="88"/>
      <c r="B390" s="88"/>
    </row>
    <row r="391" ht="13.5" customHeight="1">
      <c r="A391" s="88"/>
      <c r="B391" s="88"/>
    </row>
    <row r="392" ht="13.5" customHeight="1">
      <c r="A392" s="88"/>
      <c r="B392" s="88"/>
    </row>
    <row r="393" ht="13.5" customHeight="1">
      <c r="A393" s="88"/>
      <c r="B393" s="88"/>
    </row>
    <row r="394" ht="13.5" customHeight="1">
      <c r="A394" s="88"/>
      <c r="B394" s="88"/>
    </row>
    <row r="395" ht="13.5" customHeight="1">
      <c r="A395" s="88"/>
      <c r="B395" s="88"/>
    </row>
    <row r="396" ht="13.5" customHeight="1">
      <c r="A396" s="88"/>
      <c r="B396" s="88"/>
    </row>
    <row r="397" ht="13.5" customHeight="1">
      <c r="A397" s="88"/>
      <c r="B397" s="88"/>
    </row>
    <row r="398" ht="13.5" customHeight="1">
      <c r="A398" s="88"/>
      <c r="B398" s="88"/>
    </row>
    <row r="399" ht="13.5" customHeight="1">
      <c r="A399" s="88"/>
      <c r="B399" s="88"/>
    </row>
    <row r="400" ht="13.5" customHeight="1">
      <c r="A400" s="88"/>
      <c r="B400" s="88"/>
    </row>
    <row r="401" ht="13.5" customHeight="1">
      <c r="A401" s="88"/>
      <c r="B401" s="88"/>
    </row>
    <row r="402" ht="13.5" customHeight="1">
      <c r="A402" s="88"/>
      <c r="B402" s="88"/>
    </row>
    <row r="403" ht="13.5" customHeight="1">
      <c r="A403" s="88"/>
      <c r="B403" s="88"/>
    </row>
    <row r="404" ht="13.5" customHeight="1">
      <c r="A404" s="88"/>
      <c r="B404" s="88"/>
    </row>
    <row r="405" ht="13.5" customHeight="1">
      <c r="A405" s="88"/>
      <c r="B405" s="88"/>
    </row>
    <row r="406" ht="13.5" customHeight="1">
      <c r="A406" s="88"/>
      <c r="B406" s="88"/>
    </row>
    <row r="407" ht="13.5" customHeight="1">
      <c r="A407" s="88"/>
      <c r="B407" s="88"/>
    </row>
    <row r="408" ht="13.5" customHeight="1">
      <c r="A408" s="88"/>
      <c r="B408" s="88"/>
    </row>
    <row r="409" ht="13.5" customHeight="1">
      <c r="A409" s="88"/>
      <c r="B409" s="88"/>
    </row>
    <row r="410" ht="13.5" customHeight="1">
      <c r="A410" s="88"/>
      <c r="B410" s="88"/>
    </row>
    <row r="411" ht="13.5" customHeight="1">
      <c r="A411" s="88"/>
      <c r="B411" s="88"/>
    </row>
    <row r="412" ht="13.5" customHeight="1">
      <c r="A412" s="88"/>
      <c r="B412" s="88"/>
    </row>
    <row r="413" ht="13.5" customHeight="1">
      <c r="A413" s="88"/>
      <c r="B413" s="88"/>
    </row>
    <row r="414" ht="13.5" customHeight="1">
      <c r="A414" s="88"/>
      <c r="B414" s="88"/>
    </row>
    <row r="415" ht="13.5" customHeight="1">
      <c r="A415" s="88"/>
      <c r="B415" s="88"/>
    </row>
    <row r="416" ht="13.5" customHeight="1">
      <c r="A416" s="88"/>
      <c r="B416" s="88"/>
    </row>
    <row r="417" ht="13.5" customHeight="1">
      <c r="A417" s="88"/>
      <c r="B417" s="88"/>
    </row>
    <row r="418" ht="13.5" customHeight="1">
      <c r="A418" s="88"/>
      <c r="B418" s="88"/>
    </row>
    <row r="419" ht="13.5" customHeight="1">
      <c r="A419" s="88"/>
      <c r="B419" s="88"/>
    </row>
    <row r="420" ht="13.5" customHeight="1">
      <c r="A420" s="88"/>
      <c r="B420" s="88"/>
    </row>
    <row r="421" ht="13.5" customHeight="1">
      <c r="A421" s="88"/>
      <c r="B421" s="88"/>
    </row>
    <row r="422" ht="13.5" customHeight="1">
      <c r="A422" s="88"/>
      <c r="B422" s="88"/>
    </row>
    <row r="423" ht="13.5" customHeight="1">
      <c r="A423" s="88"/>
      <c r="B423" s="88"/>
    </row>
    <row r="424" ht="13.5" customHeight="1">
      <c r="A424" s="88"/>
      <c r="B424" s="88"/>
    </row>
    <row r="425" ht="13.5" customHeight="1">
      <c r="A425" s="88"/>
      <c r="B425" s="88"/>
    </row>
    <row r="426" ht="13.5" customHeight="1">
      <c r="A426" s="88"/>
      <c r="B426" s="88"/>
    </row>
    <row r="427" ht="13.5" customHeight="1">
      <c r="A427" s="88"/>
      <c r="B427" s="88"/>
    </row>
    <row r="428" ht="13.5" customHeight="1">
      <c r="A428" s="88"/>
      <c r="B428" s="88"/>
    </row>
    <row r="429" ht="13.5" customHeight="1">
      <c r="A429" s="88"/>
      <c r="B429" s="88"/>
    </row>
    <row r="430" ht="13.5" customHeight="1">
      <c r="A430" s="88"/>
      <c r="B430" s="88"/>
    </row>
    <row r="431" ht="13.5" customHeight="1">
      <c r="A431" s="88"/>
      <c r="B431" s="88"/>
    </row>
    <row r="432" ht="13.5" customHeight="1">
      <c r="A432" s="88"/>
      <c r="B432" s="88"/>
    </row>
    <row r="433" ht="13.5" customHeight="1">
      <c r="A433" s="88"/>
      <c r="B433" s="88"/>
    </row>
    <row r="434" ht="13.5" customHeight="1">
      <c r="A434" s="88"/>
      <c r="B434" s="88"/>
    </row>
    <row r="435" ht="13.5" customHeight="1">
      <c r="A435" s="88"/>
      <c r="B435" s="88"/>
    </row>
    <row r="436" ht="13.5" customHeight="1">
      <c r="A436" s="88"/>
      <c r="B436" s="88"/>
    </row>
    <row r="437" ht="13.5" customHeight="1">
      <c r="A437" s="88"/>
      <c r="B437" s="88"/>
    </row>
    <row r="438" ht="13.5" customHeight="1">
      <c r="A438" s="88"/>
      <c r="B438" s="88"/>
    </row>
    <row r="439" ht="13.5" customHeight="1">
      <c r="A439" s="88"/>
      <c r="B439" s="88"/>
    </row>
    <row r="440" ht="13.5" customHeight="1">
      <c r="A440" s="88"/>
      <c r="B440" s="88"/>
    </row>
    <row r="441" ht="13.5" customHeight="1">
      <c r="A441" s="88"/>
      <c r="B441" s="88"/>
    </row>
    <row r="442" ht="13.5" customHeight="1">
      <c r="A442" s="88"/>
      <c r="B442" s="88"/>
    </row>
    <row r="443" ht="13.5" customHeight="1">
      <c r="A443" s="88"/>
      <c r="B443" s="88"/>
    </row>
    <row r="444" ht="13.5" customHeight="1">
      <c r="A444" s="88"/>
      <c r="B444" s="88"/>
    </row>
    <row r="445" ht="13.5" customHeight="1">
      <c r="A445" s="88"/>
      <c r="B445" s="88"/>
    </row>
    <row r="446" ht="13.5" customHeight="1">
      <c r="A446" s="88"/>
      <c r="B446" s="88"/>
    </row>
    <row r="447" ht="13.5" customHeight="1">
      <c r="A447" s="88"/>
      <c r="B447" s="88"/>
    </row>
    <row r="448" ht="13.5" customHeight="1">
      <c r="A448" s="88"/>
      <c r="B448" s="88"/>
    </row>
    <row r="449" ht="13.5" customHeight="1">
      <c r="A449" s="88"/>
      <c r="B449" s="88"/>
    </row>
    <row r="450" ht="13.5" customHeight="1">
      <c r="A450" s="88"/>
      <c r="B450" s="88"/>
    </row>
    <row r="451" ht="13.5" customHeight="1">
      <c r="A451" s="88"/>
      <c r="B451" s="88"/>
    </row>
    <row r="452" ht="13.5" customHeight="1">
      <c r="A452" s="88"/>
      <c r="B452" s="88"/>
    </row>
    <row r="453" ht="13.5" customHeight="1">
      <c r="A453" s="88"/>
      <c r="B453" s="88"/>
    </row>
    <row r="454" ht="13.5" customHeight="1">
      <c r="A454" s="88"/>
      <c r="B454" s="88"/>
    </row>
    <row r="455" ht="13.5" customHeight="1">
      <c r="A455" s="88"/>
      <c r="B455" s="88"/>
    </row>
    <row r="456" ht="13.5" customHeight="1">
      <c r="A456" s="88"/>
      <c r="B456" s="88"/>
    </row>
    <row r="457" ht="13.5" customHeight="1">
      <c r="A457" s="88"/>
      <c r="B457" s="88"/>
    </row>
    <row r="458" ht="13.5" customHeight="1">
      <c r="A458" s="88"/>
      <c r="B458" s="88"/>
    </row>
    <row r="459" ht="13.5" customHeight="1">
      <c r="A459" s="88"/>
      <c r="B459" s="88"/>
    </row>
    <row r="460" ht="13.5" customHeight="1">
      <c r="A460" s="88"/>
      <c r="B460" s="88"/>
    </row>
    <row r="461" ht="13.5" customHeight="1">
      <c r="A461" s="88"/>
      <c r="B461" s="88"/>
    </row>
    <row r="462" ht="13.5" customHeight="1">
      <c r="A462" s="88"/>
      <c r="B462" s="88"/>
    </row>
    <row r="463" ht="13.5" customHeight="1">
      <c r="A463" s="88"/>
      <c r="B463" s="88"/>
    </row>
    <row r="464" ht="13.5" customHeight="1">
      <c r="A464" s="88"/>
      <c r="B464" s="88"/>
    </row>
    <row r="465" ht="13.5" customHeight="1">
      <c r="A465" s="88"/>
      <c r="B465" s="88"/>
    </row>
    <row r="466" ht="13.5" customHeight="1">
      <c r="A466" s="88"/>
      <c r="B466" s="88"/>
    </row>
    <row r="467" ht="13.5" customHeight="1">
      <c r="A467" s="88"/>
      <c r="B467" s="88"/>
    </row>
    <row r="468" ht="13.5" customHeight="1">
      <c r="A468" s="88"/>
      <c r="B468" s="88"/>
    </row>
    <row r="469" ht="13.5" customHeight="1">
      <c r="A469" s="88"/>
      <c r="B469" s="88"/>
    </row>
    <row r="470" ht="13.5" customHeight="1">
      <c r="A470" s="88"/>
      <c r="B470" s="88"/>
    </row>
    <row r="471" ht="13.5" customHeight="1">
      <c r="A471" s="88"/>
      <c r="B471" s="88"/>
    </row>
    <row r="472" ht="13.5" customHeight="1">
      <c r="A472" s="88"/>
      <c r="B472" s="88"/>
    </row>
    <row r="473" ht="13.5" customHeight="1">
      <c r="A473" s="88"/>
      <c r="B473" s="88"/>
    </row>
    <row r="474" ht="13.5" customHeight="1">
      <c r="A474" s="88"/>
      <c r="B474" s="88"/>
    </row>
    <row r="475" ht="13.5" customHeight="1">
      <c r="A475" s="88"/>
      <c r="B475" s="88"/>
    </row>
    <row r="476" ht="13.5" customHeight="1">
      <c r="A476" s="88"/>
      <c r="B476" s="88"/>
    </row>
    <row r="477" ht="13.5" customHeight="1">
      <c r="A477" s="88"/>
      <c r="B477" s="88"/>
    </row>
    <row r="478" ht="13.5" customHeight="1">
      <c r="A478" s="88"/>
      <c r="B478" s="88"/>
    </row>
    <row r="479" ht="13.5" customHeight="1">
      <c r="A479" s="88"/>
      <c r="B479" s="88"/>
    </row>
    <row r="480" ht="13.5" customHeight="1">
      <c r="A480" s="88"/>
      <c r="B480" s="88"/>
    </row>
    <row r="481" ht="13.5" customHeight="1">
      <c r="A481" s="88"/>
      <c r="B481" s="88"/>
    </row>
    <row r="482" ht="13.5" customHeight="1">
      <c r="A482" s="88"/>
      <c r="B482" s="88"/>
    </row>
    <row r="483" ht="13.5" customHeight="1">
      <c r="A483" s="88"/>
      <c r="B483" s="88"/>
    </row>
    <row r="484" ht="13.5" customHeight="1">
      <c r="A484" s="88"/>
      <c r="B484" s="88"/>
    </row>
    <row r="485" ht="13.5" customHeight="1">
      <c r="A485" s="88"/>
      <c r="B485" s="88"/>
    </row>
    <row r="486" ht="13.5" customHeight="1">
      <c r="A486" s="88"/>
      <c r="B486" s="88"/>
    </row>
    <row r="487" ht="13.5" customHeight="1">
      <c r="A487" s="88"/>
      <c r="B487" s="88"/>
    </row>
    <row r="488" ht="13.5" customHeight="1">
      <c r="A488" s="88"/>
      <c r="B488" s="88"/>
    </row>
    <row r="489" ht="13.5" customHeight="1">
      <c r="A489" s="88"/>
      <c r="B489" s="88"/>
    </row>
    <row r="490" ht="13.5" customHeight="1">
      <c r="A490" s="88"/>
      <c r="B490" s="88"/>
    </row>
    <row r="491" ht="13.5" customHeight="1">
      <c r="A491" s="88"/>
      <c r="B491" s="88"/>
    </row>
    <row r="492" ht="13.5" customHeight="1">
      <c r="A492" s="88"/>
      <c r="B492" s="88"/>
    </row>
    <row r="493" ht="13.5" customHeight="1">
      <c r="A493" s="88"/>
      <c r="B493" s="88"/>
    </row>
    <row r="494" ht="13.5" customHeight="1">
      <c r="A494" s="88"/>
      <c r="B494" s="88"/>
    </row>
    <row r="495" ht="13.5" customHeight="1">
      <c r="A495" s="88"/>
      <c r="B495" s="88"/>
    </row>
    <row r="496" ht="13.5" customHeight="1">
      <c r="A496" s="88"/>
      <c r="B496" s="88"/>
    </row>
    <row r="497" ht="13.5" customHeight="1">
      <c r="A497" s="88"/>
      <c r="B497" s="88"/>
    </row>
    <row r="498" ht="13.5" customHeight="1">
      <c r="A498" s="88"/>
      <c r="B498" s="88"/>
    </row>
    <row r="499" ht="13.5" customHeight="1">
      <c r="A499" s="88"/>
      <c r="B499" s="88"/>
    </row>
    <row r="500" ht="13.5" customHeight="1">
      <c r="A500" s="88"/>
      <c r="B500" s="88"/>
    </row>
    <row r="501" ht="13.5" customHeight="1">
      <c r="A501" s="88"/>
      <c r="B501" s="88"/>
    </row>
    <row r="502" ht="13.5" customHeight="1">
      <c r="A502" s="88"/>
      <c r="B502" s="88"/>
    </row>
    <row r="503" ht="13.5" customHeight="1">
      <c r="A503" s="88"/>
      <c r="B503" s="88"/>
    </row>
    <row r="504" ht="13.5" customHeight="1">
      <c r="A504" s="88"/>
      <c r="B504" s="88"/>
    </row>
    <row r="505" ht="13.5" customHeight="1">
      <c r="A505" s="88"/>
      <c r="B505" s="88"/>
    </row>
    <row r="506" ht="13.5" customHeight="1">
      <c r="A506" s="88"/>
      <c r="B506" s="88"/>
    </row>
    <row r="507" ht="13.5" customHeight="1">
      <c r="A507" s="88"/>
      <c r="B507" s="88"/>
    </row>
    <row r="508" ht="13.5" customHeight="1">
      <c r="A508" s="88"/>
      <c r="B508" s="88"/>
    </row>
    <row r="509" ht="13.5" customHeight="1">
      <c r="A509" s="88"/>
      <c r="B509" s="88"/>
    </row>
    <row r="510" ht="13.5" customHeight="1">
      <c r="A510" s="88"/>
      <c r="B510" s="88"/>
    </row>
    <row r="511" ht="13.5" customHeight="1">
      <c r="A511" s="88"/>
      <c r="B511" s="88"/>
    </row>
    <row r="512" ht="13.5" customHeight="1">
      <c r="A512" s="88"/>
      <c r="B512" s="88"/>
    </row>
    <row r="513" ht="13.5" customHeight="1">
      <c r="A513" s="88"/>
      <c r="B513" s="88"/>
    </row>
    <row r="514" ht="13.5" customHeight="1">
      <c r="A514" s="88"/>
      <c r="B514" s="88"/>
    </row>
    <row r="515" ht="13.5" customHeight="1">
      <c r="A515" s="88"/>
      <c r="B515" s="88"/>
    </row>
    <row r="516" ht="13.5" customHeight="1">
      <c r="A516" s="88"/>
      <c r="B516" s="88"/>
    </row>
    <row r="517" ht="13.5" customHeight="1">
      <c r="A517" s="88"/>
      <c r="B517" s="88"/>
    </row>
    <row r="518" ht="13.5" customHeight="1">
      <c r="A518" s="88"/>
      <c r="B518" s="88"/>
    </row>
    <row r="519" ht="13.5" customHeight="1">
      <c r="A519" s="88"/>
      <c r="B519" s="88"/>
    </row>
    <row r="520" ht="13.5" customHeight="1">
      <c r="A520" s="88"/>
      <c r="B520" s="88"/>
    </row>
    <row r="521" ht="13.5" customHeight="1">
      <c r="A521" s="88"/>
      <c r="B521" s="88"/>
    </row>
    <row r="522" ht="13.5" customHeight="1">
      <c r="A522" s="88"/>
      <c r="B522" s="88"/>
    </row>
    <row r="523" ht="13.5" customHeight="1">
      <c r="A523" s="88"/>
      <c r="B523" s="88"/>
    </row>
    <row r="524" ht="13.5" customHeight="1">
      <c r="A524" s="88"/>
      <c r="B524" s="88"/>
    </row>
    <row r="525" ht="13.5" customHeight="1">
      <c r="A525" s="88"/>
      <c r="B525" s="88"/>
    </row>
    <row r="526" ht="13.5" customHeight="1">
      <c r="A526" s="88"/>
      <c r="B526" s="88"/>
    </row>
    <row r="527" ht="13.5" customHeight="1">
      <c r="A527" s="88"/>
      <c r="B527" s="88"/>
    </row>
    <row r="528" ht="13.5" customHeight="1">
      <c r="A528" s="88"/>
      <c r="B528" s="88"/>
    </row>
    <row r="529" ht="13.5" customHeight="1">
      <c r="A529" s="88"/>
      <c r="B529" s="88"/>
    </row>
    <row r="530" ht="13.5" customHeight="1">
      <c r="A530" s="88"/>
      <c r="B530" s="88"/>
    </row>
    <row r="531" ht="13.5" customHeight="1">
      <c r="A531" s="88"/>
      <c r="B531" s="88"/>
    </row>
    <row r="532" ht="13.5" customHeight="1">
      <c r="A532" s="88"/>
      <c r="B532" s="88"/>
    </row>
    <row r="533" ht="13.5" customHeight="1">
      <c r="A533" s="88"/>
      <c r="B533" s="88"/>
    </row>
    <row r="534" ht="13.5" customHeight="1">
      <c r="A534" s="88"/>
      <c r="B534" s="88"/>
    </row>
    <row r="535" ht="13.5" customHeight="1">
      <c r="A535" s="88"/>
      <c r="B535" s="88"/>
    </row>
    <row r="536" ht="13.5" customHeight="1">
      <c r="A536" s="88"/>
      <c r="B536" s="88"/>
    </row>
    <row r="537" ht="13.5" customHeight="1">
      <c r="A537" s="88"/>
      <c r="B537" s="88"/>
    </row>
    <row r="538" ht="13.5" customHeight="1">
      <c r="A538" s="88"/>
      <c r="B538" s="88"/>
    </row>
    <row r="539" ht="13.5" customHeight="1">
      <c r="A539" s="88"/>
      <c r="B539" s="88"/>
    </row>
    <row r="540" ht="13.5" customHeight="1">
      <c r="A540" s="88"/>
      <c r="B540" s="88"/>
    </row>
    <row r="541" ht="13.5" customHeight="1">
      <c r="A541" s="88"/>
      <c r="B541" s="88"/>
    </row>
    <row r="542" ht="13.5" customHeight="1">
      <c r="A542" s="88"/>
      <c r="B542" s="88"/>
    </row>
    <row r="543" ht="13.5" customHeight="1">
      <c r="A543" s="88"/>
      <c r="B543" s="88"/>
    </row>
    <row r="544" ht="13.5" customHeight="1">
      <c r="A544" s="88"/>
      <c r="B544" s="88"/>
    </row>
    <row r="545" ht="13.5" customHeight="1">
      <c r="A545" s="88"/>
      <c r="B545" s="88"/>
    </row>
    <row r="546" ht="13.5" customHeight="1">
      <c r="A546" s="88"/>
      <c r="B546" s="88"/>
    </row>
    <row r="547" ht="13.5" customHeight="1">
      <c r="A547" s="88"/>
      <c r="B547" s="88"/>
    </row>
    <row r="548" ht="13.5" customHeight="1">
      <c r="A548" s="88"/>
      <c r="B548" s="88"/>
    </row>
    <row r="549" ht="13.5" customHeight="1">
      <c r="A549" s="88"/>
      <c r="B549" s="88"/>
    </row>
    <row r="550" ht="13.5" customHeight="1">
      <c r="A550" s="88"/>
      <c r="B550" s="88"/>
    </row>
    <row r="551" ht="13.5" customHeight="1">
      <c r="A551" s="88"/>
      <c r="B551" s="88"/>
    </row>
    <row r="552" ht="13.5" customHeight="1">
      <c r="A552" s="88"/>
      <c r="B552" s="88"/>
    </row>
    <row r="553" ht="13.5" customHeight="1">
      <c r="A553" s="88"/>
      <c r="B553" s="88"/>
    </row>
    <row r="554" ht="13.5" customHeight="1">
      <c r="A554" s="88"/>
      <c r="B554" s="88"/>
    </row>
    <row r="555" ht="13.5" customHeight="1">
      <c r="A555" s="88"/>
      <c r="B555" s="88"/>
    </row>
    <row r="556" ht="13.5" customHeight="1">
      <c r="A556" s="88"/>
      <c r="B556" s="88"/>
    </row>
    <row r="557" ht="13.5" customHeight="1">
      <c r="A557" s="88"/>
      <c r="B557" s="88"/>
    </row>
    <row r="558" ht="13.5" customHeight="1">
      <c r="A558" s="88"/>
      <c r="B558" s="88"/>
    </row>
    <row r="559" ht="13.5" customHeight="1">
      <c r="A559" s="88"/>
      <c r="B559" s="88"/>
    </row>
    <row r="560" ht="13.5" customHeight="1">
      <c r="A560" s="88"/>
      <c r="B560" s="88"/>
    </row>
    <row r="561" ht="13.5" customHeight="1">
      <c r="A561" s="88"/>
      <c r="B561" s="88"/>
    </row>
    <row r="562" ht="13.5" customHeight="1">
      <c r="A562" s="88"/>
      <c r="B562" s="88"/>
    </row>
    <row r="563" ht="13.5" customHeight="1">
      <c r="A563" s="88"/>
      <c r="B563" s="88"/>
    </row>
    <row r="564" ht="13.5" customHeight="1">
      <c r="A564" s="88"/>
      <c r="B564" s="88"/>
    </row>
    <row r="565" ht="13.5" customHeight="1">
      <c r="A565" s="88"/>
      <c r="B565" s="88"/>
    </row>
    <row r="566" ht="13.5" customHeight="1">
      <c r="A566" s="88"/>
      <c r="B566" s="88"/>
    </row>
    <row r="567" ht="13.5" customHeight="1">
      <c r="A567" s="88"/>
      <c r="B567" s="88"/>
    </row>
    <row r="568" ht="13.5" customHeight="1">
      <c r="A568" s="88"/>
      <c r="B568" s="88"/>
    </row>
    <row r="569" ht="13.5" customHeight="1">
      <c r="A569" s="88"/>
      <c r="B569" s="88"/>
    </row>
    <row r="570" ht="13.5" customHeight="1">
      <c r="A570" s="88"/>
      <c r="B570" s="88"/>
    </row>
    <row r="571" ht="13.5" customHeight="1">
      <c r="A571" s="88"/>
      <c r="B571" s="88"/>
    </row>
    <row r="572" ht="13.5" customHeight="1">
      <c r="A572" s="88"/>
      <c r="B572" s="88"/>
    </row>
    <row r="573" ht="13.5" customHeight="1">
      <c r="A573" s="88"/>
      <c r="B573" s="88"/>
    </row>
    <row r="574" ht="13.5" customHeight="1">
      <c r="A574" s="88"/>
      <c r="B574" s="88"/>
    </row>
    <row r="575" ht="13.5" customHeight="1">
      <c r="A575" s="88"/>
      <c r="B575" s="88"/>
    </row>
    <row r="576" ht="13.5" customHeight="1">
      <c r="A576" s="88"/>
      <c r="B576" s="88"/>
    </row>
    <row r="577" ht="13.5" customHeight="1">
      <c r="A577" s="88"/>
      <c r="B577" s="88"/>
    </row>
    <row r="578" ht="13.5" customHeight="1">
      <c r="A578" s="88"/>
      <c r="B578" s="88"/>
    </row>
    <row r="579" ht="13.5" customHeight="1">
      <c r="A579" s="88"/>
      <c r="B579" s="88"/>
    </row>
    <row r="580" ht="13.5" customHeight="1">
      <c r="A580" s="88"/>
      <c r="B580" s="88"/>
    </row>
    <row r="581" ht="13.5" customHeight="1">
      <c r="A581" s="88"/>
      <c r="B581" s="88"/>
    </row>
    <row r="582" ht="13.5" customHeight="1">
      <c r="A582" s="88"/>
      <c r="B582" s="88"/>
    </row>
    <row r="583" ht="13.5" customHeight="1">
      <c r="A583" s="88"/>
      <c r="B583" s="88"/>
    </row>
    <row r="584" ht="13.5" customHeight="1">
      <c r="A584" s="88"/>
      <c r="B584" s="88"/>
    </row>
    <row r="585" ht="13.5" customHeight="1">
      <c r="A585" s="88"/>
      <c r="B585" s="88"/>
    </row>
    <row r="586" ht="13.5" customHeight="1">
      <c r="A586" s="88"/>
      <c r="B586" s="88"/>
    </row>
    <row r="587" ht="13.5" customHeight="1">
      <c r="A587" s="88"/>
      <c r="B587" s="88"/>
    </row>
    <row r="588" ht="13.5" customHeight="1">
      <c r="A588" s="88"/>
      <c r="B588" s="88"/>
    </row>
    <row r="589" ht="13.5" customHeight="1">
      <c r="A589" s="88"/>
      <c r="B589" s="88"/>
    </row>
    <row r="590" ht="13.5" customHeight="1">
      <c r="A590" s="88"/>
      <c r="B590" s="88"/>
    </row>
    <row r="591" ht="13.5" customHeight="1">
      <c r="A591" s="88"/>
      <c r="B591" s="88"/>
    </row>
    <row r="592" ht="13.5" customHeight="1">
      <c r="A592" s="88"/>
      <c r="B592" s="88"/>
    </row>
    <row r="593" ht="13.5" customHeight="1">
      <c r="A593" s="88"/>
      <c r="B593" s="88"/>
    </row>
    <row r="594" ht="13.5" customHeight="1">
      <c r="A594" s="88"/>
      <c r="B594" s="88"/>
    </row>
    <row r="595" ht="13.5" customHeight="1">
      <c r="A595" s="88"/>
      <c r="B595" s="88"/>
    </row>
    <row r="596" ht="13.5" customHeight="1">
      <c r="A596" s="88"/>
      <c r="B596" s="88"/>
    </row>
    <row r="597" ht="13.5" customHeight="1">
      <c r="A597" s="88"/>
      <c r="B597" s="88"/>
    </row>
    <row r="598" ht="13.5" customHeight="1">
      <c r="A598" s="88"/>
      <c r="B598" s="88"/>
    </row>
    <row r="599" ht="13.5" customHeight="1">
      <c r="A599" s="88"/>
      <c r="B599" s="88"/>
    </row>
    <row r="600" ht="13.5" customHeight="1">
      <c r="A600" s="88"/>
      <c r="B600" s="88"/>
    </row>
    <row r="601" ht="13.5" customHeight="1">
      <c r="A601" s="88"/>
      <c r="B601" s="88"/>
    </row>
    <row r="602" ht="13.5" customHeight="1">
      <c r="A602" s="88"/>
      <c r="B602" s="88"/>
    </row>
    <row r="603" ht="13.5" customHeight="1">
      <c r="A603" s="88"/>
      <c r="B603" s="88"/>
    </row>
    <row r="604" ht="13.5" customHeight="1">
      <c r="A604" s="88"/>
      <c r="B604" s="88"/>
    </row>
    <row r="605" ht="13.5" customHeight="1">
      <c r="A605" s="88"/>
      <c r="B605" s="88"/>
    </row>
    <row r="606" ht="13.5" customHeight="1">
      <c r="A606" s="88"/>
      <c r="B606" s="88"/>
    </row>
    <row r="607" ht="13.5" customHeight="1">
      <c r="A607" s="88"/>
      <c r="B607" s="88"/>
    </row>
    <row r="608" ht="13.5" customHeight="1">
      <c r="A608" s="88"/>
      <c r="B608" s="88"/>
    </row>
    <row r="609" ht="13.5" customHeight="1">
      <c r="A609" s="88"/>
      <c r="B609" s="88"/>
    </row>
    <row r="610" ht="13.5" customHeight="1">
      <c r="A610" s="88"/>
      <c r="B610" s="88"/>
    </row>
    <row r="611" ht="13.5" customHeight="1">
      <c r="A611" s="88"/>
      <c r="B611" s="88"/>
    </row>
    <row r="612" ht="13.5" customHeight="1">
      <c r="A612" s="88"/>
      <c r="B612" s="88"/>
    </row>
    <row r="613" ht="13.5" customHeight="1">
      <c r="A613" s="88"/>
      <c r="B613" s="88"/>
    </row>
    <row r="614" ht="13.5" customHeight="1">
      <c r="A614" s="88"/>
      <c r="B614" s="88"/>
    </row>
    <row r="615" ht="13.5" customHeight="1">
      <c r="A615" s="88"/>
      <c r="B615" s="88"/>
    </row>
    <row r="616" ht="13.5" customHeight="1">
      <c r="A616" s="88"/>
      <c r="B616" s="88"/>
    </row>
    <row r="617" ht="13.5" customHeight="1">
      <c r="A617" s="88"/>
      <c r="B617" s="88"/>
    </row>
    <row r="618" ht="13.5" customHeight="1">
      <c r="A618" s="88"/>
      <c r="B618" s="88"/>
    </row>
    <row r="619" ht="13.5" customHeight="1">
      <c r="A619" s="88"/>
      <c r="B619" s="88"/>
    </row>
    <row r="620" ht="13.5" customHeight="1">
      <c r="A620" s="88"/>
      <c r="B620" s="88"/>
    </row>
    <row r="621" ht="13.5" customHeight="1">
      <c r="A621" s="88"/>
      <c r="B621" s="88"/>
    </row>
    <row r="622" ht="13.5" customHeight="1">
      <c r="A622" s="88"/>
      <c r="B622" s="88"/>
    </row>
    <row r="623" ht="13.5" customHeight="1">
      <c r="A623" s="88"/>
      <c r="B623" s="88"/>
    </row>
    <row r="624" ht="13.5" customHeight="1">
      <c r="A624" s="88"/>
      <c r="B624" s="88"/>
    </row>
    <row r="625" ht="13.5" customHeight="1">
      <c r="A625" s="88"/>
      <c r="B625" s="88"/>
    </row>
    <row r="626" ht="13.5" customHeight="1">
      <c r="A626" s="88"/>
      <c r="B626" s="88"/>
    </row>
    <row r="627" ht="13.5" customHeight="1">
      <c r="A627" s="88"/>
      <c r="B627" s="88"/>
    </row>
    <row r="628" ht="13.5" customHeight="1">
      <c r="A628" s="88"/>
      <c r="B628" s="88"/>
    </row>
    <row r="629" ht="13.5" customHeight="1">
      <c r="A629" s="88"/>
      <c r="B629" s="88"/>
    </row>
    <row r="630" ht="13.5" customHeight="1">
      <c r="A630" s="88"/>
      <c r="B630" s="88"/>
    </row>
    <row r="631" ht="13.5" customHeight="1">
      <c r="A631" s="88"/>
      <c r="B631" s="88"/>
    </row>
    <row r="632" ht="13.5" customHeight="1">
      <c r="A632" s="88"/>
      <c r="B632" s="88"/>
    </row>
    <row r="633" ht="13.5" customHeight="1">
      <c r="A633" s="88"/>
      <c r="B633" s="88"/>
    </row>
    <row r="634" ht="13.5" customHeight="1">
      <c r="A634" s="88"/>
      <c r="B634" s="88"/>
    </row>
    <row r="635" ht="13.5" customHeight="1">
      <c r="A635" s="88"/>
      <c r="B635" s="88"/>
    </row>
    <row r="636" ht="13.5" customHeight="1">
      <c r="A636" s="88"/>
      <c r="B636" s="88"/>
    </row>
    <row r="637" ht="13.5" customHeight="1">
      <c r="A637" s="88"/>
      <c r="B637" s="88"/>
    </row>
    <row r="638" ht="13.5" customHeight="1">
      <c r="A638" s="88"/>
      <c r="B638" s="88"/>
    </row>
    <row r="639" ht="13.5" customHeight="1">
      <c r="A639" s="88"/>
      <c r="B639" s="88"/>
    </row>
    <row r="640" ht="13.5" customHeight="1">
      <c r="A640" s="88"/>
      <c r="B640" s="88"/>
    </row>
    <row r="641" ht="13.5" customHeight="1">
      <c r="A641" s="88"/>
      <c r="B641" s="88"/>
    </row>
    <row r="642" ht="13.5" customHeight="1">
      <c r="A642" s="88"/>
      <c r="B642" s="88"/>
    </row>
    <row r="643" ht="13.5" customHeight="1">
      <c r="A643" s="88"/>
      <c r="B643" s="88"/>
    </row>
    <row r="644" ht="13.5" customHeight="1">
      <c r="A644" s="88"/>
      <c r="B644" s="88"/>
    </row>
    <row r="645" ht="13.5" customHeight="1">
      <c r="A645" s="88"/>
      <c r="B645" s="88"/>
    </row>
    <row r="646" ht="13.5" customHeight="1">
      <c r="A646" s="88"/>
      <c r="B646" s="88"/>
    </row>
    <row r="647" ht="13.5" customHeight="1">
      <c r="A647" s="88"/>
      <c r="B647" s="88"/>
    </row>
    <row r="648" ht="13.5" customHeight="1">
      <c r="A648" s="88"/>
      <c r="B648" s="88"/>
    </row>
    <row r="649" ht="13.5" customHeight="1">
      <c r="A649" s="88"/>
      <c r="B649" s="88"/>
    </row>
    <row r="650" ht="13.5" customHeight="1">
      <c r="A650" s="88"/>
      <c r="B650" s="88"/>
    </row>
    <row r="651" ht="13.5" customHeight="1">
      <c r="A651" s="88"/>
      <c r="B651" s="88"/>
    </row>
    <row r="652" ht="13.5" customHeight="1">
      <c r="A652" s="88"/>
      <c r="B652" s="88"/>
    </row>
    <row r="653" ht="13.5" customHeight="1">
      <c r="A653" s="88"/>
      <c r="B653" s="88"/>
    </row>
    <row r="654" ht="13.5" customHeight="1">
      <c r="A654" s="88"/>
      <c r="B654" s="88"/>
    </row>
    <row r="655" ht="13.5" customHeight="1">
      <c r="A655" s="88"/>
      <c r="B655" s="88"/>
    </row>
    <row r="656" ht="13.5" customHeight="1">
      <c r="A656" s="88"/>
      <c r="B656" s="88"/>
    </row>
    <row r="657" ht="13.5" customHeight="1">
      <c r="A657" s="88"/>
      <c r="B657" s="88"/>
    </row>
    <row r="658" ht="13.5" customHeight="1">
      <c r="A658" s="88"/>
      <c r="B658" s="88"/>
    </row>
    <row r="659" ht="13.5" customHeight="1">
      <c r="A659" s="88"/>
      <c r="B659" s="88"/>
    </row>
    <row r="660" ht="13.5" customHeight="1">
      <c r="A660" s="88"/>
      <c r="B660" s="88"/>
    </row>
    <row r="661" ht="13.5" customHeight="1">
      <c r="A661" s="88"/>
      <c r="B661" s="88"/>
    </row>
    <row r="662" ht="13.5" customHeight="1">
      <c r="A662" s="88"/>
      <c r="B662" s="88"/>
    </row>
    <row r="663" ht="13.5" customHeight="1">
      <c r="A663" s="88"/>
      <c r="B663" s="88"/>
    </row>
    <row r="664" ht="13.5" customHeight="1">
      <c r="A664" s="88"/>
      <c r="B664" s="88"/>
    </row>
    <row r="665" ht="13.5" customHeight="1">
      <c r="A665" s="88"/>
      <c r="B665" s="88"/>
    </row>
    <row r="666" ht="13.5" customHeight="1">
      <c r="A666" s="88"/>
      <c r="B666" s="88"/>
    </row>
    <row r="667" ht="13.5" customHeight="1">
      <c r="A667" s="88"/>
      <c r="B667" s="88"/>
    </row>
    <row r="668" ht="13.5" customHeight="1">
      <c r="A668" s="88"/>
      <c r="B668" s="88"/>
    </row>
    <row r="669" ht="13.5" customHeight="1">
      <c r="A669" s="88"/>
      <c r="B669" s="88"/>
    </row>
    <row r="670" ht="13.5" customHeight="1">
      <c r="A670" s="88"/>
      <c r="B670" s="88"/>
    </row>
    <row r="671" ht="13.5" customHeight="1">
      <c r="A671" s="88"/>
      <c r="B671" s="88"/>
    </row>
    <row r="672" ht="13.5" customHeight="1">
      <c r="A672" s="88"/>
      <c r="B672" s="88"/>
    </row>
    <row r="673" ht="13.5" customHeight="1">
      <c r="A673" s="88"/>
      <c r="B673" s="88"/>
    </row>
    <row r="674" ht="13.5" customHeight="1">
      <c r="A674" s="88"/>
      <c r="B674" s="88"/>
    </row>
    <row r="675" ht="13.5" customHeight="1">
      <c r="A675" s="88"/>
      <c r="B675" s="88"/>
    </row>
    <row r="676" ht="13.5" customHeight="1">
      <c r="A676" s="88"/>
      <c r="B676" s="88"/>
    </row>
    <row r="677" ht="13.5" customHeight="1">
      <c r="A677" s="88"/>
      <c r="B677" s="88"/>
    </row>
    <row r="678" ht="13.5" customHeight="1">
      <c r="A678" s="88"/>
      <c r="B678" s="88"/>
    </row>
    <row r="679" ht="13.5" customHeight="1">
      <c r="A679" s="88"/>
      <c r="B679" s="88"/>
    </row>
    <row r="680" ht="13.5" customHeight="1">
      <c r="A680" s="88"/>
      <c r="B680" s="88"/>
    </row>
    <row r="681" ht="13.5" customHeight="1">
      <c r="A681" s="88"/>
      <c r="B681" s="88"/>
    </row>
    <row r="682" ht="13.5" customHeight="1">
      <c r="A682" s="88"/>
      <c r="B682" s="88"/>
    </row>
    <row r="683" ht="13.5" customHeight="1">
      <c r="A683" s="88"/>
      <c r="B683" s="88"/>
    </row>
    <row r="684" ht="13.5" customHeight="1">
      <c r="A684" s="88"/>
      <c r="B684" s="88"/>
    </row>
    <row r="685" ht="13.5" customHeight="1">
      <c r="A685" s="88"/>
      <c r="B685" s="88"/>
    </row>
    <row r="686" ht="13.5" customHeight="1">
      <c r="A686" s="88"/>
      <c r="B686" s="88"/>
    </row>
    <row r="687" ht="13.5" customHeight="1">
      <c r="A687" s="88"/>
      <c r="B687" s="88"/>
    </row>
    <row r="688" ht="13.5" customHeight="1">
      <c r="A688" s="88"/>
      <c r="B688" s="88"/>
    </row>
    <row r="689" ht="13.5" customHeight="1">
      <c r="A689" s="88"/>
      <c r="B689" s="88"/>
    </row>
    <row r="690" ht="13.5" customHeight="1">
      <c r="A690" s="88"/>
      <c r="B690" s="88"/>
    </row>
    <row r="691" ht="13.5" customHeight="1">
      <c r="A691" s="88"/>
      <c r="B691" s="88"/>
    </row>
    <row r="692" ht="13.5" customHeight="1">
      <c r="A692" s="88"/>
      <c r="B692" s="88"/>
    </row>
    <row r="693" ht="13.5" customHeight="1">
      <c r="A693" s="88"/>
      <c r="B693" s="88"/>
    </row>
    <row r="694" ht="13.5" customHeight="1">
      <c r="A694" s="88"/>
      <c r="B694" s="88"/>
    </row>
    <row r="695" ht="13.5" customHeight="1">
      <c r="A695" s="88"/>
      <c r="B695" s="88"/>
    </row>
    <row r="696" ht="13.5" customHeight="1">
      <c r="A696" s="88"/>
      <c r="B696" s="88"/>
    </row>
    <row r="697" ht="13.5" customHeight="1">
      <c r="A697" s="88"/>
      <c r="B697" s="88"/>
    </row>
    <row r="698" ht="13.5" customHeight="1">
      <c r="A698" s="88"/>
      <c r="B698" s="88"/>
    </row>
    <row r="699" ht="13.5" customHeight="1">
      <c r="A699" s="88"/>
      <c r="B699" s="88"/>
    </row>
    <row r="700" ht="13.5" customHeight="1">
      <c r="A700" s="88"/>
      <c r="B700" s="88"/>
    </row>
    <row r="701" ht="13.5" customHeight="1">
      <c r="A701" s="88"/>
      <c r="B701" s="88"/>
    </row>
    <row r="702" ht="13.5" customHeight="1">
      <c r="A702" s="88"/>
      <c r="B702" s="88"/>
    </row>
    <row r="703" ht="13.5" customHeight="1">
      <c r="A703" s="88"/>
      <c r="B703" s="88"/>
    </row>
    <row r="704" ht="13.5" customHeight="1">
      <c r="A704" s="88"/>
      <c r="B704" s="88"/>
    </row>
    <row r="705" ht="13.5" customHeight="1">
      <c r="A705" s="88"/>
      <c r="B705" s="88"/>
    </row>
    <row r="706" ht="13.5" customHeight="1">
      <c r="A706" s="88"/>
      <c r="B706" s="88"/>
    </row>
    <row r="707" ht="13.5" customHeight="1">
      <c r="A707" s="88"/>
      <c r="B707" s="88"/>
    </row>
    <row r="708" ht="13.5" customHeight="1">
      <c r="A708" s="88"/>
      <c r="B708" s="88"/>
    </row>
    <row r="709" ht="13.5" customHeight="1">
      <c r="A709" s="88"/>
      <c r="B709" s="88"/>
    </row>
    <row r="710" ht="13.5" customHeight="1">
      <c r="A710" s="88"/>
      <c r="B710" s="88"/>
    </row>
    <row r="711" ht="13.5" customHeight="1">
      <c r="A711" s="88"/>
      <c r="B711" s="88"/>
    </row>
    <row r="712" ht="13.5" customHeight="1">
      <c r="A712" s="88"/>
      <c r="B712" s="88"/>
    </row>
    <row r="713" ht="13.5" customHeight="1">
      <c r="A713" s="88"/>
      <c r="B713" s="88"/>
    </row>
    <row r="714" ht="13.5" customHeight="1">
      <c r="A714" s="88"/>
      <c r="B714" s="88"/>
    </row>
    <row r="715" ht="13.5" customHeight="1">
      <c r="A715" s="88"/>
      <c r="B715" s="88"/>
    </row>
    <row r="716" ht="13.5" customHeight="1">
      <c r="A716" s="88"/>
      <c r="B716" s="88"/>
    </row>
    <row r="717" ht="13.5" customHeight="1">
      <c r="A717" s="88"/>
      <c r="B717" s="88"/>
    </row>
    <row r="718" ht="13.5" customHeight="1">
      <c r="A718" s="88"/>
      <c r="B718" s="88"/>
    </row>
    <row r="719" ht="13.5" customHeight="1">
      <c r="A719" s="88"/>
      <c r="B719" s="88"/>
    </row>
    <row r="720" ht="13.5" customHeight="1">
      <c r="A720" s="88"/>
      <c r="B720" s="88"/>
    </row>
    <row r="721" ht="13.5" customHeight="1">
      <c r="A721" s="88"/>
      <c r="B721" s="88"/>
    </row>
    <row r="722" ht="13.5" customHeight="1">
      <c r="A722" s="88"/>
      <c r="B722" s="88"/>
    </row>
    <row r="723" ht="13.5" customHeight="1">
      <c r="A723" s="88"/>
      <c r="B723" s="88"/>
    </row>
    <row r="724" ht="13.5" customHeight="1">
      <c r="A724" s="88"/>
      <c r="B724" s="88"/>
    </row>
    <row r="725" ht="13.5" customHeight="1">
      <c r="A725" s="88"/>
      <c r="B725" s="88"/>
    </row>
    <row r="726" ht="13.5" customHeight="1">
      <c r="A726" s="88"/>
      <c r="B726" s="88"/>
    </row>
    <row r="727" ht="13.5" customHeight="1">
      <c r="A727" s="88"/>
      <c r="B727" s="88"/>
    </row>
    <row r="728" ht="13.5" customHeight="1">
      <c r="A728" s="88"/>
      <c r="B728" s="88"/>
    </row>
    <row r="729" ht="13.5" customHeight="1">
      <c r="A729" s="88"/>
      <c r="B729" s="88"/>
    </row>
    <row r="730" ht="13.5" customHeight="1">
      <c r="A730" s="88"/>
      <c r="B730" s="88"/>
    </row>
    <row r="731" ht="13.5" customHeight="1">
      <c r="A731" s="88"/>
      <c r="B731" s="88"/>
    </row>
    <row r="732" ht="13.5" customHeight="1">
      <c r="A732" s="88"/>
      <c r="B732" s="88"/>
    </row>
    <row r="733" ht="13.5" customHeight="1">
      <c r="A733" s="88"/>
      <c r="B733" s="88"/>
    </row>
    <row r="734" ht="13.5" customHeight="1">
      <c r="A734" s="88"/>
      <c r="B734" s="88"/>
    </row>
    <row r="735" ht="13.5" customHeight="1">
      <c r="A735" s="88"/>
      <c r="B735" s="88"/>
    </row>
    <row r="736" ht="13.5" customHeight="1">
      <c r="A736" s="88"/>
      <c r="B736" s="88"/>
    </row>
    <row r="737" ht="13.5" customHeight="1">
      <c r="A737" s="88"/>
      <c r="B737" s="88"/>
    </row>
    <row r="738" ht="13.5" customHeight="1">
      <c r="A738" s="88"/>
      <c r="B738" s="88"/>
    </row>
    <row r="739" ht="13.5" customHeight="1">
      <c r="A739" s="88"/>
      <c r="B739" s="88"/>
    </row>
    <row r="740" ht="13.5" customHeight="1">
      <c r="A740" s="88"/>
      <c r="B740" s="88"/>
    </row>
    <row r="741" ht="13.5" customHeight="1">
      <c r="A741" s="88"/>
      <c r="B741" s="88"/>
    </row>
    <row r="742" ht="13.5" customHeight="1">
      <c r="A742" s="88"/>
      <c r="B742" s="88"/>
    </row>
    <row r="743" ht="13.5" customHeight="1">
      <c r="A743" s="88"/>
      <c r="B743" s="88"/>
    </row>
    <row r="744" ht="13.5" customHeight="1">
      <c r="A744" s="88"/>
      <c r="B744" s="88"/>
    </row>
    <row r="745" ht="13.5" customHeight="1">
      <c r="A745" s="88"/>
      <c r="B745" s="88"/>
    </row>
    <row r="746" ht="13.5" customHeight="1">
      <c r="A746" s="88"/>
      <c r="B746" s="88"/>
    </row>
    <row r="747" ht="13.5" customHeight="1">
      <c r="A747" s="88"/>
      <c r="B747" s="88"/>
    </row>
    <row r="748" ht="13.5" customHeight="1">
      <c r="A748" s="88"/>
      <c r="B748" s="88"/>
    </row>
    <row r="749" ht="13.5" customHeight="1">
      <c r="A749" s="88"/>
      <c r="B749" s="88"/>
    </row>
    <row r="750" ht="13.5" customHeight="1">
      <c r="A750" s="88"/>
      <c r="B750" s="88"/>
    </row>
    <row r="751" ht="13.5" customHeight="1">
      <c r="A751" s="88"/>
      <c r="B751" s="88"/>
    </row>
    <row r="752" ht="13.5" customHeight="1">
      <c r="A752" s="88"/>
      <c r="B752" s="88"/>
    </row>
    <row r="753" ht="13.5" customHeight="1">
      <c r="A753" s="88"/>
      <c r="B753" s="88"/>
    </row>
    <row r="754" ht="13.5" customHeight="1">
      <c r="A754" s="88"/>
      <c r="B754" s="88"/>
    </row>
    <row r="755" ht="13.5" customHeight="1">
      <c r="A755" s="88"/>
      <c r="B755" s="88"/>
    </row>
    <row r="756" ht="13.5" customHeight="1">
      <c r="A756" s="88"/>
      <c r="B756" s="88"/>
    </row>
    <row r="757" ht="13.5" customHeight="1">
      <c r="A757" s="88"/>
      <c r="B757" s="88"/>
    </row>
    <row r="758" ht="13.5" customHeight="1">
      <c r="A758" s="88"/>
      <c r="B758" s="88"/>
    </row>
    <row r="759" ht="13.5" customHeight="1">
      <c r="A759" s="88"/>
      <c r="B759" s="88"/>
    </row>
    <row r="760" ht="13.5" customHeight="1">
      <c r="A760" s="88"/>
      <c r="B760" s="88"/>
    </row>
    <row r="761" ht="13.5" customHeight="1">
      <c r="A761" s="88"/>
      <c r="B761" s="88"/>
    </row>
    <row r="762" ht="13.5" customHeight="1">
      <c r="A762" s="88"/>
      <c r="B762" s="88"/>
    </row>
    <row r="763" ht="13.5" customHeight="1">
      <c r="A763" s="88"/>
      <c r="B763" s="88"/>
    </row>
    <row r="764" ht="13.5" customHeight="1">
      <c r="A764" s="88"/>
      <c r="B764" s="88"/>
    </row>
    <row r="765" ht="13.5" customHeight="1">
      <c r="A765" s="88"/>
      <c r="B765" s="88"/>
    </row>
    <row r="766" ht="13.5" customHeight="1">
      <c r="A766" s="88"/>
      <c r="B766" s="88"/>
    </row>
    <row r="767" ht="13.5" customHeight="1">
      <c r="A767" s="88"/>
      <c r="B767" s="88"/>
    </row>
    <row r="768" ht="13.5" customHeight="1">
      <c r="A768" s="88"/>
      <c r="B768" s="88"/>
    </row>
    <row r="769" ht="13.5" customHeight="1">
      <c r="A769" s="88"/>
      <c r="B769" s="88"/>
    </row>
    <row r="770" ht="13.5" customHeight="1">
      <c r="A770" s="88"/>
      <c r="B770" s="88"/>
    </row>
    <row r="771" ht="13.5" customHeight="1">
      <c r="A771" s="88"/>
      <c r="B771" s="88"/>
    </row>
    <row r="772" ht="13.5" customHeight="1">
      <c r="A772" s="88"/>
      <c r="B772" s="88"/>
    </row>
    <row r="773" ht="13.5" customHeight="1">
      <c r="A773" s="88"/>
      <c r="B773" s="88"/>
    </row>
    <row r="774" ht="13.5" customHeight="1">
      <c r="A774" s="88"/>
      <c r="B774" s="88"/>
    </row>
    <row r="775" ht="13.5" customHeight="1">
      <c r="A775" s="88"/>
      <c r="B775" s="88"/>
    </row>
    <row r="776" ht="13.5" customHeight="1">
      <c r="A776" s="88"/>
      <c r="B776" s="88"/>
    </row>
    <row r="777" ht="13.5" customHeight="1">
      <c r="A777" s="88"/>
      <c r="B777" s="88"/>
    </row>
    <row r="778" ht="13.5" customHeight="1">
      <c r="A778" s="88"/>
      <c r="B778" s="88"/>
    </row>
    <row r="779" ht="13.5" customHeight="1">
      <c r="A779" s="88"/>
      <c r="B779" s="88"/>
    </row>
    <row r="780" ht="13.5" customHeight="1">
      <c r="A780" s="88"/>
      <c r="B780" s="88"/>
    </row>
    <row r="781" ht="13.5" customHeight="1">
      <c r="A781" s="88"/>
      <c r="B781" s="88"/>
    </row>
    <row r="782" ht="13.5" customHeight="1">
      <c r="A782" s="88"/>
      <c r="B782" s="88"/>
    </row>
    <row r="783" ht="13.5" customHeight="1">
      <c r="A783" s="88"/>
      <c r="B783" s="88"/>
    </row>
    <row r="784" ht="13.5" customHeight="1">
      <c r="A784" s="88"/>
      <c r="B784" s="88"/>
    </row>
    <row r="785" ht="13.5" customHeight="1">
      <c r="A785" s="88"/>
      <c r="B785" s="88"/>
    </row>
    <row r="786" ht="13.5" customHeight="1">
      <c r="A786" s="88"/>
      <c r="B786" s="88"/>
    </row>
    <row r="787" ht="13.5" customHeight="1">
      <c r="A787" s="88"/>
      <c r="B787" s="88"/>
    </row>
    <row r="788" ht="13.5" customHeight="1">
      <c r="A788" s="88"/>
      <c r="B788" s="88"/>
    </row>
    <row r="789" ht="13.5" customHeight="1">
      <c r="A789" s="88"/>
      <c r="B789" s="88"/>
    </row>
    <row r="790" ht="13.5" customHeight="1">
      <c r="A790" s="88"/>
      <c r="B790" s="88"/>
    </row>
    <row r="791" ht="13.5" customHeight="1">
      <c r="A791" s="88"/>
      <c r="B791" s="88"/>
    </row>
    <row r="792" ht="13.5" customHeight="1">
      <c r="A792" s="88"/>
      <c r="B792" s="88"/>
    </row>
    <row r="793" ht="13.5" customHeight="1">
      <c r="A793" s="88"/>
      <c r="B793" s="88"/>
    </row>
    <row r="794" ht="13.5" customHeight="1">
      <c r="A794" s="88"/>
      <c r="B794" s="88"/>
    </row>
    <row r="795" ht="13.5" customHeight="1">
      <c r="A795" s="88"/>
      <c r="B795" s="88"/>
    </row>
    <row r="796" ht="13.5" customHeight="1">
      <c r="A796" s="88"/>
      <c r="B796" s="88"/>
    </row>
    <row r="797" ht="13.5" customHeight="1">
      <c r="A797" s="88"/>
      <c r="B797" s="88"/>
    </row>
    <row r="798" ht="13.5" customHeight="1">
      <c r="A798" s="88"/>
      <c r="B798" s="88"/>
    </row>
    <row r="799" ht="13.5" customHeight="1">
      <c r="A799" s="88"/>
      <c r="B799" s="88"/>
    </row>
    <row r="800" ht="13.5" customHeight="1">
      <c r="A800" s="88"/>
      <c r="B800" s="88"/>
    </row>
    <row r="801" ht="13.5" customHeight="1">
      <c r="A801" s="88"/>
      <c r="B801" s="88"/>
    </row>
    <row r="802" ht="13.5" customHeight="1">
      <c r="A802" s="88"/>
      <c r="B802" s="88"/>
    </row>
    <row r="803" ht="13.5" customHeight="1">
      <c r="A803" s="88"/>
      <c r="B803" s="88"/>
    </row>
    <row r="804" ht="13.5" customHeight="1">
      <c r="A804" s="88"/>
      <c r="B804" s="88"/>
    </row>
    <row r="805" ht="13.5" customHeight="1">
      <c r="A805" s="88"/>
      <c r="B805" s="88"/>
    </row>
    <row r="806" ht="13.5" customHeight="1">
      <c r="A806" s="88"/>
      <c r="B806" s="88"/>
    </row>
    <row r="807" ht="13.5" customHeight="1">
      <c r="A807" s="88"/>
      <c r="B807" s="88"/>
    </row>
    <row r="808" ht="13.5" customHeight="1">
      <c r="A808" s="88"/>
      <c r="B808" s="88"/>
    </row>
    <row r="809" ht="13.5" customHeight="1">
      <c r="A809" s="88"/>
      <c r="B809" s="88"/>
    </row>
    <row r="810" ht="13.5" customHeight="1">
      <c r="A810" s="88"/>
      <c r="B810" s="88"/>
    </row>
    <row r="811" ht="13.5" customHeight="1">
      <c r="A811" s="88"/>
      <c r="B811" s="88"/>
    </row>
    <row r="812" ht="13.5" customHeight="1">
      <c r="A812" s="88"/>
      <c r="B812" s="88"/>
    </row>
    <row r="813" ht="13.5" customHeight="1">
      <c r="A813" s="88"/>
      <c r="B813" s="88"/>
    </row>
    <row r="814" ht="13.5" customHeight="1">
      <c r="A814" s="88"/>
      <c r="B814" s="88"/>
    </row>
    <row r="815" ht="13.5" customHeight="1">
      <c r="A815" s="88"/>
      <c r="B815" s="88"/>
    </row>
    <row r="816" ht="13.5" customHeight="1">
      <c r="A816" s="88"/>
      <c r="B816" s="88"/>
    </row>
    <row r="817" ht="13.5" customHeight="1">
      <c r="A817" s="88"/>
      <c r="B817" s="88"/>
    </row>
    <row r="818" ht="13.5" customHeight="1">
      <c r="A818" s="88"/>
      <c r="B818" s="88"/>
    </row>
    <row r="819" ht="13.5" customHeight="1">
      <c r="A819" s="88"/>
      <c r="B819" s="88"/>
    </row>
    <row r="820" ht="13.5" customHeight="1">
      <c r="A820" s="88"/>
      <c r="B820" s="88"/>
    </row>
    <row r="821" ht="13.5" customHeight="1">
      <c r="A821" s="88"/>
      <c r="B821" s="88"/>
    </row>
    <row r="822" ht="13.5" customHeight="1">
      <c r="A822" s="88"/>
      <c r="B822" s="88"/>
    </row>
    <row r="823" ht="13.5" customHeight="1">
      <c r="A823" s="88"/>
      <c r="B823" s="88"/>
    </row>
    <row r="824" ht="13.5" customHeight="1">
      <c r="A824" s="88"/>
      <c r="B824" s="88"/>
    </row>
    <row r="825" ht="13.5" customHeight="1">
      <c r="A825" s="88"/>
      <c r="B825" s="88"/>
    </row>
    <row r="826" ht="13.5" customHeight="1">
      <c r="A826" s="88"/>
      <c r="B826" s="88"/>
    </row>
    <row r="827" ht="13.5" customHeight="1">
      <c r="A827" s="88"/>
      <c r="B827" s="88"/>
    </row>
    <row r="828" ht="13.5" customHeight="1">
      <c r="A828" s="88"/>
      <c r="B828" s="88"/>
    </row>
    <row r="829" ht="13.5" customHeight="1">
      <c r="A829" s="88"/>
      <c r="B829" s="88"/>
    </row>
    <row r="830" ht="13.5" customHeight="1">
      <c r="A830" s="88"/>
      <c r="B830" s="88"/>
    </row>
    <row r="831" ht="13.5" customHeight="1">
      <c r="A831" s="88"/>
      <c r="B831" s="88"/>
    </row>
    <row r="832" ht="13.5" customHeight="1">
      <c r="A832" s="88"/>
      <c r="B832" s="88"/>
    </row>
    <row r="833" ht="13.5" customHeight="1">
      <c r="A833" s="88"/>
      <c r="B833" s="88"/>
    </row>
    <row r="834" ht="13.5" customHeight="1">
      <c r="A834" s="88"/>
      <c r="B834" s="88"/>
    </row>
    <row r="835" ht="13.5" customHeight="1">
      <c r="A835" s="88"/>
      <c r="B835" s="88"/>
    </row>
    <row r="836" ht="13.5" customHeight="1">
      <c r="A836" s="88"/>
      <c r="B836" s="88"/>
    </row>
    <row r="837" ht="13.5" customHeight="1">
      <c r="A837" s="88"/>
      <c r="B837" s="88"/>
    </row>
    <row r="838" ht="13.5" customHeight="1">
      <c r="A838" s="88"/>
      <c r="B838" s="88"/>
    </row>
    <row r="839" ht="13.5" customHeight="1">
      <c r="A839" s="88"/>
      <c r="B839" s="88"/>
    </row>
    <row r="840" ht="13.5" customHeight="1">
      <c r="A840" s="88"/>
      <c r="B840" s="88"/>
    </row>
    <row r="841" ht="13.5" customHeight="1">
      <c r="A841" s="88"/>
      <c r="B841" s="88"/>
    </row>
    <row r="842" ht="13.5" customHeight="1">
      <c r="A842" s="88"/>
      <c r="B842" s="88"/>
    </row>
    <row r="843" ht="13.5" customHeight="1">
      <c r="A843" s="88"/>
      <c r="B843" s="88"/>
    </row>
    <row r="844" ht="13.5" customHeight="1">
      <c r="A844" s="88"/>
      <c r="B844" s="88"/>
    </row>
    <row r="845" ht="13.5" customHeight="1">
      <c r="A845" s="88"/>
      <c r="B845" s="88"/>
    </row>
    <row r="846" ht="13.5" customHeight="1">
      <c r="A846" s="88"/>
      <c r="B846" s="88"/>
    </row>
    <row r="847" ht="13.5" customHeight="1">
      <c r="A847" s="88"/>
      <c r="B847" s="88"/>
    </row>
    <row r="848" ht="13.5" customHeight="1">
      <c r="A848" s="88"/>
      <c r="B848" s="88"/>
    </row>
    <row r="849" ht="13.5" customHeight="1">
      <c r="A849" s="88"/>
      <c r="B849" s="88"/>
    </row>
    <row r="850" ht="13.5" customHeight="1">
      <c r="A850" s="88"/>
      <c r="B850" s="88"/>
    </row>
    <row r="851" ht="13.5" customHeight="1">
      <c r="A851" s="88"/>
      <c r="B851" s="88"/>
    </row>
    <row r="852" ht="13.5" customHeight="1">
      <c r="A852" s="88"/>
      <c r="B852" s="88"/>
    </row>
    <row r="853" ht="13.5" customHeight="1">
      <c r="A853" s="88"/>
      <c r="B853" s="88"/>
    </row>
    <row r="854" ht="13.5" customHeight="1">
      <c r="A854" s="88"/>
      <c r="B854" s="88"/>
    </row>
    <row r="855" ht="13.5" customHeight="1">
      <c r="A855" s="88"/>
      <c r="B855" s="88"/>
    </row>
    <row r="856" ht="13.5" customHeight="1">
      <c r="A856" s="88"/>
      <c r="B856" s="88"/>
    </row>
    <row r="857" ht="13.5" customHeight="1">
      <c r="A857" s="88"/>
      <c r="B857" s="88"/>
    </row>
    <row r="858" ht="13.5" customHeight="1">
      <c r="A858" s="88"/>
      <c r="B858" s="88"/>
    </row>
    <row r="859" ht="13.5" customHeight="1">
      <c r="A859" s="88"/>
      <c r="B859" s="88"/>
    </row>
    <row r="860" ht="13.5" customHeight="1">
      <c r="A860" s="88"/>
      <c r="B860" s="88"/>
    </row>
    <row r="861" ht="13.5" customHeight="1">
      <c r="A861" s="88"/>
      <c r="B861" s="88"/>
    </row>
    <row r="862" ht="13.5" customHeight="1">
      <c r="A862" s="88"/>
      <c r="B862" s="88"/>
    </row>
    <row r="863" ht="13.5" customHeight="1">
      <c r="A863" s="88"/>
      <c r="B863" s="88"/>
    </row>
    <row r="864" ht="13.5" customHeight="1">
      <c r="A864" s="88"/>
      <c r="B864" s="88"/>
    </row>
    <row r="865" ht="13.5" customHeight="1">
      <c r="A865" s="88"/>
      <c r="B865" s="88"/>
    </row>
    <row r="866" ht="13.5" customHeight="1">
      <c r="A866" s="88"/>
      <c r="B866" s="88"/>
    </row>
    <row r="867" ht="13.5" customHeight="1">
      <c r="A867" s="88"/>
      <c r="B867" s="88"/>
    </row>
    <row r="868" ht="13.5" customHeight="1">
      <c r="A868" s="88"/>
      <c r="B868" s="88"/>
    </row>
    <row r="869" ht="13.5" customHeight="1">
      <c r="A869" s="88"/>
      <c r="B869" s="88"/>
    </row>
    <row r="870" ht="13.5" customHeight="1">
      <c r="A870" s="88"/>
      <c r="B870" s="88"/>
    </row>
    <row r="871" ht="13.5" customHeight="1">
      <c r="A871" s="88"/>
      <c r="B871" s="88"/>
    </row>
    <row r="872" ht="13.5" customHeight="1">
      <c r="A872" s="88"/>
      <c r="B872" s="88"/>
    </row>
    <row r="873" ht="13.5" customHeight="1">
      <c r="A873" s="88"/>
      <c r="B873" s="88"/>
    </row>
    <row r="874" ht="13.5" customHeight="1">
      <c r="A874" s="88"/>
      <c r="B874" s="88"/>
    </row>
    <row r="875" ht="13.5" customHeight="1">
      <c r="A875" s="88"/>
      <c r="B875" s="88"/>
    </row>
    <row r="876" ht="13.5" customHeight="1">
      <c r="A876" s="88"/>
      <c r="B876" s="88"/>
    </row>
    <row r="877" ht="13.5" customHeight="1">
      <c r="A877" s="88"/>
      <c r="B877" s="88"/>
    </row>
    <row r="878" ht="13.5" customHeight="1">
      <c r="A878" s="88"/>
      <c r="B878" s="88"/>
    </row>
    <row r="879" ht="13.5" customHeight="1">
      <c r="A879" s="88"/>
      <c r="B879" s="88"/>
    </row>
    <row r="880" ht="13.5" customHeight="1">
      <c r="A880" s="88"/>
      <c r="B880" s="88"/>
    </row>
    <row r="881" ht="13.5" customHeight="1">
      <c r="A881" s="88"/>
      <c r="B881" s="88"/>
    </row>
    <row r="882" ht="13.5" customHeight="1">
      <c r="A882" s="88"/>
      <c r="B882" s="88"/>
    </row>
    <row r="883" ht="13.5" customHeight="1">
      <c r="A883" s="88"/>
      <c r="B883" s="88"/>
    </row>
    <row r="884" ht="13.5" customHeight="1">
      <c r="A884" s="88"/>
      <c r="B884" s="88"/>
    </row>
    <row r="885" ht="13.5" customHeight="1">
      <c r="A885" s="88"/>
      <c r="B885" s="88"/>
    </row>
    <row r="886" ht="13.5" customHeight="1">
      <c r="A886" s="88"/>
      <c r="B886" s="88"/>
    </row>
    <row r="887" ht="13.5" customHeight="1">
      <c r="A887" s="88"/>
      <c r="B887" s="88"/>
    </row>
    <row r="888" ht="13.5" customHeight="1">
      <c r="A888" s="88"/>
      <c r="B888" s="88"/>
    </row>
    <row r="889" ht="13.5" customHeight="1">
      <c r="A889" s="88"/>
      <c r="B889" s="88"/>
    </row>
    <row r="890" ht="13.5" customHeight="1">
      <c r="A890" s="88"/>
      <c r="B890" s="88"/>
    </row>
    <row r="891" ht="13.5" customHeight="1">
      <c r="A891" s="88"/>
      <c r="B891" s="88"/>
    </row>
    <row r="892" ht="13.5" customHeight="1">
      <c r="A892" s="88"/>
      <c r="B892" s="88"/>
    </row>
    <row r="893" ht="13.5" customHeight="1">
      <c r="A893" s="88"/>
      <c r="B893" s="88"/>
    </row>
    <row r="894" ht="13.5" customHeight="1">
      <c r="A894" s="88"/>
      <c r="B894" s="88"/>
    </row>
    <row r="895" ht="13.5" customHeight="1">
      <c r="A895" s="88"/>
      <c r="B895" s="88"/>
    </row>
    <row r="896" ht="13.5" customHeight="1">
      <c r="A896" s="88"/>
      <c r="B896" s="88"/>
    </row>
    <row r="897" ht="13.5" customHeight="1">
      <c r="A897" s="88"/>
      <c r="B897" s="88"/>
    </row>
    <row r="898" ht="13.5" customHeight="1">
      <c r="A898" s="88"/>
      <c r="B898" s="88"/>
    </row>
    <row r="899" ht="13.5" customHeight="1">
      <c r="A899" s="88"/>
      <c r="B899" s="88"/>
    </row>
    <row r="900" ht="13.5" customHeight="1">
      <c r="A900" s="88"/>
      <c r="B900" s="88"/>
    </row>
    <row r="901" ht="13.5" customHeight="1">
      <c r="A901" s="88"/>
      <c r="B901" s="88"/>
    </row>
    <row r="902" ht="13.5" customHeight="1">
      <c r="A902" s="88"/>
      <c r="B902" s="88"/>
    </row>
    <row r="903" ht="13.5" customHeight="1">
      <c r="A903" s="88"/>
      <c r="B903" s="88"/>
    </row>
    <row r="904" ht="13.5" customHeight="1">
      <c r="A904" s="88"/>
      <c r="B904" s="88"/>
    </row>
    <row r="905" ht="13.5" customHeight="1">
      <c r="A905" s="88"/>
      <c r="B905" s="88"/>
    </row>
    <row r="906" ht="13.5" customHeight="1">
      <c r="A906" s="88"/>
      <c r="B906" s="88"/>
    </row>
    <row r="907" ht="13.5" customHeight="1">
      <c r="A907" s="88"/>
      <c r="B907" s="88"/>
    </row>
    <row r="908" ht="13.5" customHeight="1">
      <c r="A908" s="88"/>
      <c r="B908" s="88"/>
    </row>
    <row r="909" ht="13.5" customHeight="1">
      <c r="A909" s="88"/>
      <c r="B909" s="88"/>
    </row>
    <row r="910" ht="13.5" customHeight="1">
      <c r="A910" s="88"/>
      <c r="B910" s="88"/>
    </row>
    <row r="911" ht="13.5" customHeight="1">
      <c r="A911" s="88"/>
      <c r="B911" s="88"/>
    </row>
    <row r="912" ht="13.5" customHeight="1">
      <c r="A912" s="88"/>
      <c r="B912" s="88"/>
    </row>
    <row r="913" ht="13.5" customHeight="1">
      <c r="A913" s="88"/>
      <c r="B913" s="88"/>
    </row>
    <row r="914" ht="13.5" customHeight="1">
      <c r="A914" s="88"/>
      <c r="B914" s="88"/>
    </row>
    <row r="915" ht="13.5" customHeight="1">
      <c r="A915" s="88"/>
      <c r="B915" s="88"/>
    </row>
    <row r="916" ht="13.5" customHeight="1">
      <c r="A916" s="88"/>
      <c r="B916" s="88"/>
    </row>
    <row r="917" ht="13.5" customHeight="1">
      <c r="A917" s="88"/>
      <c r="B917" s="88"/>
    </row>
    <row r="918" ht="13.5" customHeight="1">
      <c r="A918" s="88"/>
      <c r="B918" s="88"/>
    </row>
    <row r="919" ht="13.5" customHeight="1">
      <c r="A919" s="88"/>
      <c r="B919" s="88"/>
    </row>
    <row r="920" ht="13.5" customHeight="1">
      <c r="A920" s="88"/>
      <c r="B920" s="88"/>
    </row>
    <row r="921" ht="13.5" customHeight="1">
      <c r="A921" s="88"/>
      <c r="B921" s="88"/>
    </row>
    <row r="922" ht="13.5" customHeight="1">
      <c r="A922" s="88"/>
      <c r="B922" s="88"/>
    </row>
    <row r="923" ht="13.5" customHeight="1">
      <c r="A923" s="88"/>
      <c r="B923" s="88"/>
    </row>
    <row r="924" ht="13.5" customHeight="1">
      <c r="A924" s="88"/>
      <c r="B924" s="88"/>
    </row>
    <row r="925" ht="13.5" customHeight="1">
      <c r="A925" s="88"/>
      <c r="B925" s="88"/>
    </row>
    <row r="926" ht="13.5" customHeight="1">
      <c r="A926" s="88"/>
      <c r="B926" s="88"/>
    </row>
    <row r="927" ht="13.5" customHeight="1">
      <c r="A927" s="88"/>
      <c r="B927" s="88"/>
    </row>
    <row r="928" ht="13.5" customHeight="1">
      <c r="A928" s="88"/>
      <c r="B928" s="88"/>
    </row>
    <row r="929" ht="13.5" customHeight="1">
      <c r="A929" s="88"/>
      <c r="B929" s="88"/>
    </row>
    <row r="930" ht="13.5" customHeight="1">
      <c r="A930" s="88"/>
      <c r="B930" s="88"/>
    </row>
    <row r="931" ht="13.5" customHeight="1">
      <c r="A931" s="88"/>
      <c r="B931" s="88"/>
    </row>
    <row r="932" ht="13.5" customHeight="1">
      <c r="A932" s="88"/>
      <c r="B932" s="88"/>
    </row>
    <row r="933" ht="13.5" customHeight="1">
      <c r="A933" s="88"/>
      <c r="B933" s="88"/>
    </row>
    <row r="934" ht="13.5" customHeight="1">
      <c r="A934" s="88"/>
      <c r="B934" s="88"/>
    </row>
    <row r="935" ht="13.5" customHeight="1">
      <c r="A935" s="88"/>
      <c r="B935" s="88"/>
    </row>
    <row r="936" ht="13.5" customHeight="1">
      <c r="A936" s="88"/>
      <c r="B936" s="88"/>
    </row>
    <row r="937" ht="13.5" customHeight="1">
      <c r="A937" s="88"/>
      <c r="B937" s="88"/>
    </row>
    <row r="938" ht="13.5" customHeight="1">
      <c r="A938" s="88"/>
      <c r="B938" s="88"/>
    </row>
    <row r="939" ht="13.5" customHeight="1">
      <c r="A939" s="88"/>
      <c r="B939" s="88"/>
    </row>
    <row r="940" ht="13.5" customHeight="1">
      <c r="A940" s="88"/>
      <c r="B940" s="88"/>
    </row>
    <row r="941" ht="13.5" customHeight="1">
      <c r="A941" s="88"/>
      <c r="B941" s="88"/>
    </row>
    <row r="942" ht="13.5" customHeight="1">
      <c r="A942" s="88"/>
      <c r="B942" s="88"/>
    </row>
    <row r="943" ht="13.5" customHeight="1">
      <c r="A943" s="88"/>
      <c r="B943" s="88"/>
    </row>
    <row r="944" ht="13.5" customHeight="1">
      <c r="A944" s="88"/>
      <c r="B944" s="88"/>
    </row>
    <row r="945" ht="13.5" customHeight="1">
      <c r="A945" s="88"/>
      <c r="B945" s="88"/>
    </row>
    <row r="946" ht="13.5" customHeight="1">
      <c r="A946" s="88"/>
      <c r="B946" s="88"/>
    </row>
    <row r="947" ht="13.5" customHeight="1">
      <c r="A947" s="88"/>
      <c r="B947" s="88"/>
    </row>
    <row r="948" ht="13.5" customHeight="1">
      <c r="A948" s="88"/>
      <c r="B948" s="88"/>
    </row>
    <row r="949" ht="13.5" customHeight="1">
      <c r="A949" s="88"/>
      <c r="B949" s="88"/>
    </row>
    <row r="950" ht="13.5" customHeight="1">
      <c r="A950" s="88"/>
      <c r="B950" s="88"/>
    </row>
    <row r="951" ht="13.5" customHeight="1">
      <c r="A951" s="88"/>
      <c r="B951" s="88"/>
    </row>
    <row r="952" ht="13.5" customHeight="1">
      <c r="A952" s="88"/>
      <c r="B952" s="88"/>
    </row>
    <row r="953" ht="13.5" customHeight="1">
      <c r="A953" s="88"/>
      <c r="B953" s="88"/>
    </row>
    <row r="954" ht="13.5" customHeight="1">
      <c r="A954" s="88"/>
      <c r="B954" s="88"/>
    </row>
    <row r="955" ht="13.5" customHeight="1">
      <c r="A955" s="88"/>
      <c r="B955" s="88"/>
    </row>
    <row r="956" ht="13.5" customHeight="1">
      <c r="A956" s="88"/>
      <c r="B956" s="88"/>
    </row>
    <row r="957" ht="13.5" customHeight="1">
      <c r="A957" s="88"/>
      <c r="B957" s="88"/>
    </row>
    <row r="958" ht="13.5" customHeight="1">
      <c r="A958" s="88"/>
      <c r="B958" s="88"/>
    </row>
    <row r="959" ht="13.5" customHeight="1">
      <c r="A959" s="88"/>
      <c r="B959" s="88"/>
    </row>
    <row r="960" ht="13.5" customHeight="1">
      <c r="A960" s="88"/>
      <c r="B960" s="88"/>
    </row>
    <row r="961" ht="13.5" customHeight="1">
      <c r="A961" s="88"/>
      <c r="B961" s="88"/>
    </row>
    <row r="962" ht="13.5" customHeight="1">
      <c r="A962" s="88"/>
      <c r="B962" s="88"/>
    </row>
    <row r="963" ht="13.5" customHeight="1">
      <c r="A963" s="88"/>
      <c r="B963" s="88"/>
    </row>
    <row r="964" ht="13.5" customHeight="1">
      <c r="A964" s="88"/>
      <c r="B964" s="88"/>
    </row>
    <row r="965" ht="13.5" customHeight="1">
      <c r="A965" s="88"/>
      <c r="B965" s="88"/>
    </row>
    <row r="966" ht="13.5" customHeight="1">
      <c r="A966" s="88"/>
      <c r="B966" s="88"/>
    </row>
    <row r="967" ht="13.5" customHeight="1">
      <c r="A967" s="88"/>
      <c r="B967" s="88"/>
    </row>
    <row r="968" ht="13.5" customHeight="1">
      <c r="A968" s="88"/>
      <c r="B968" s="88"/>
    </row>
    <row r="969" ht="13.5" customHeight="1">
      <c r="A969" s="88"/>
      <c r="B969" s="88"/>
    </row>
    <row r="970" ht="13.5" customHeight="1">
      <c r="A970" s="88"/>
      <c r="B970" s="88"/>
    </row>
    <row r="971" ht="13.5" customHeight="1">
      <c r="A971" s="88"/>
      <c r="B971" s="88"/>
    </row>
    <row r="972" ht="13.5" customHeight="1">
      <c r="A972" s="88"/>
      <c r="B972" s="88"/>
    </row>
    <row r="973" ht="13.5" customHeight="1">
      <c r="A973" s="88"/>
      <c r="B973" s="88"/>
    </row>
    <row r="974" ht="13.5" customHeight="1">
      <c r="A974" s="88"/>
      <c r="B974" s="88"/>
    </row>
    <row r="975" ht="13.5" customHeight="1">
      <c r="A975" s="88"/>
      <c r="B975" s="88"/>
    </row>
    <row r="976" ht="13.5" customHeight="1">
      <c r="A976" s="88"/>
      <c r="B976" s="88"/>
    </row>
    <row r="977" ht="13.5" customHeight="1">
      <c r="A977" s="88"/>
      <c r="B977" s="88"/>
    </row>
    <row r="978" ht="13.5" customHeight="1">
      <c r="A978" s="88"/>
      <c r="B978" s="88"/>
    </row>
    <row r="979" ht="13.5" customHeight="1">
      <c r="A979" s="88"/>
      <c r="B979" s="88"/>
    </row>
    <row r="980" ht="13.5" customHeight="1">
      <c r="A980" s="88"/>
      <c r="B980" s="88"/>
    </row>
    <row r="981" ht="13.5" customHeight="1">
      <c r="A981" s="88"/>
      <c r="B981" s="88"/>
    </row>
    <row r="982" ht="13.5" customHeight="1">
      <c r="A982" s="88"/>
      <c r="B982" s="88"/>
    </row>
    <row r="983" ht="13.5" customHeight="1">
      <c r="A983" s="88"/>
      <c r="B983" s="88"/>
    </row>
    <row r="984" ht="13.5" customHeight="1">
      <c r="A984" s="88"/>
      <c r="B984" s="88"/>
    </row>
    <row r="985" ht="13.5" customHeight="1">
      <c r="A985" s="88"/>
      <c r="B985" s="88"/>
    </row>
    <row r="986" ht="13.5" customHeight="1">
      <c r="A986" s="88"/>
      <c r="B986" s="88"/>
    </row>
    <row r="987" ht="13.5" customHeight="1">
      <c r="A987" s="88"/>
      <c r="B987" s="88"/>
    </row>
    <row r="988" ht="13.5" customHeight="1">
      <c r="A988" s="88"/>
      <c r="B988" s="88"/>
    </row>
    <row r="989" ht="13.5" customHeight="1">
      <c r="A989" s="88"/>
      <c r="B989" s="88"/>
    </row>
    <row r="990" ht="13.5" customHeight="1">
      <c r="A990" s="88"/>
      <c r="B990" s="88"/>
    </row>
    <row r="991" ht="13.5" customHeight="1">
      <c r="A991" s="88"/>
      <c r="B991" s="88"/>
    </row>
    <row r="992" ht="13.5" customHeight="1">
      <c r="A992" s="88"/>
      <c r="B992" s="88"/>
    </row>
    <row r="993" ht="13.5" customHeight="1">
      <c r="A993" s="88"/>
      <c r="B993" s="88"/>
    </row>
    <row r="994" ht="13.5" customHeight="1">
      <c r="A994" s="88"/>
      <c r="B994" s="88"/>
    </row>
    <row r="995" ht="13.5" customHeight="1">
      <c r="A995" s="88"/>
      <c r="B995" s="88"/>
    </row>
    <row r="996" ht="13.5" customHeight="1">
      <c r="A996" s="88"/>
      <c r="B996" s="88"/>
    </row>
    <row r="997" ht="13.5" customHeight="1">
      <c r="A997" s="88"/>
      <c r="B997" s="88"/>
    </row>
    <row r="998" ht="13.5" customHeight="1">
      <c r="A998" s="88"/>
      <c r="B998" s="88"/>
    </row>
    <row r="999" ht="13.5" customHeight="1">
      <c r="A999" s="88"/>
      <c r="B999" s="88"/>
    </row>
    <row r="1000" ht="13.5" customHeight="1">
      <c r="A1000" s="88"/>
      <c r="B1000" s="88"/>
    </row>
  </sheetData>
  <autoFilter ref="$A$1:$H$245">
    <sortState ref="A1:H245">
      <sortCondition descending="1" ref="B1:B245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2017-05-02T13:35:01Z</dcterms:created>
  <dc:creator>Andrea Avi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